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ronika Gonciarz\Desktop\Dane do Repozytorium\Nośnik suszenie\"/>
    </mc:Choice>
  </mc:AlternateContent>
  <xr:revisionPtr revIDLastSave="0" documentId="8_{1B2049F6-1F80-42DA-9329-7E40BE07ACA9}" xr6:coauthVersionLast="47" xr6:coauthVersionMax="47" xr10:uidLastSave="{00000000-0000-0000-0000-000000000000}"/>
  <bookViews>
    <workbookView xWindow="-98" yWindow="-98" windowWidth="19396" windowHeight="11475" activeTab="3" xr2:uid="{566FC87C-C7AB-42F7-8A21-FBF9A18CAE4F}"/>
  </bookViews>
  <sheets>
    <sheet name="Chitosan" sheetId="1" r:id="rId1"/>
    <sheet name="Chitosan GalNac" sheetId="2" r:id="rId2"/>
    <sheet name="Chitosan Puloronic" sheetId="3" r:id="rId3"/>
    <sheet name="BCG (CFU mL)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E10" i="4"/>
  <c r="E9" i="4"/>
  <c r="E8" i="4"/>
  <c r="E7" i="4"/>
  <c r="E6" i="4"/>
  <c r="E5" i="4"/>
  <c r="E4" i="4"/>
  <c r="E3" i="4"/>
</calcChain>
</file>

<file path=xl/sharedStrings.xml><?xml version="1.0" encoding="utf-8"?>
<sst xmlns="http://schemas.openxmlformats.org/spreadsheetml/2006/main" count="54" uniqueCount="26">
  <si>
    <t>BCG pH=3</t>
  </si>
  <si>
    <t>Chtz-BCG MPs pH=3</t>
  </si>
  <si>
    <t>Chtz-BCG MPs pH=7,2</t>
  </si>
  <si>
    <t>Chtz-BCG MPs pH=8</t>
  </si>
  <si>
    <t>BCG pH=7,2</t>
  </si>
  <si>
    <t>BCG pH=8</t>
  </si>
  <si>
    <t>Time [min.]</t>
  </si>
  <si>
    <t>Fluorecsence</t>
  </si>
  <si>
    <t>Example results for one replicate, in one independent experiment</t>
  </si>
  <si>
    <t>Relase BCG from chitosan</t>
  </si>
  <si>
    <t>Relase  kinetic BCG from chitosan</t>
  </si>
  <si>
    <t>Relase BCG from chitosan GalNac</t>
  </si>
  <si>
    <t>Chtz-GlcNAc-BCG MPs pH=3</t>
  </si>
  <si>
    <t>Chtz-GlcNAc-BCG MPs pH=7,2</t>
  </si>
  <si>
    <t>Chtz-GlcNAc-BCG MPs pH=8</t>
  </si>
  <si>
    <t>Relase  kinetic BCG from chitosan GalNac</t>
  </si>
  <si>
    <t>Relase BCG from chitosan Pluronic</t>
  </si>
  <si>
    <t>Relase  kinetic BCG from chitosan Pluronic</t>
  </si>
  <si>
    <t>Chtz-Pluronic-BCG MPs pH=3</t>
  </si>
  <si>
    <t>Chtz-Pluronic-BCG MPs pH=7,2</t>
  </si>
  <si>
    <t>Chtz-Pluronic-BCG MPs pH=8</t>
  </si>
  <si>
    <t>TIme [min.]</t>
  </si>
  <si>
    <t>BCG</t>
  </si>
  <si>
    <t>BCG (CFU/mL)</t>
  </si>
  <si>
    <t>RFU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</si>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</sst>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7"/>
      <name val="Arial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2" borderId="0" xfId="0" applyFont="1" applyFill="1"/>
    <xf numFmtId="0" fontId="0" fillId="3" borderId="0" xfId="0" applyFill="1"/>
    <xf numFmtId="0" fontId="4" fillId="4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/>
    <xf numFmtId="0" fontId="0" fillId="5" borderId="0" xfId="0" applyFill="1"/>
    <xf numFmtId="0" fontId="0" fillId="6" borderId="0" xfId="0" applyFill="1"/>
    <xf numFmtId="0" fontId="1" fillId="0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xVal>
            <c:numRef>
              <c:f>[1]BCG!$G$4:$G$12</c:f>
              <c:numCache>
                <c:formatCode>General</c:formatCode>
                <c:ptCount val="9"/>
                <c:pt idx="0">
                  <c:v>1000000000</c:v>
                </c:pt>
                <c:pt idx="1">
                  <c:v>100000000</c:v>
                </c:pt>
                <c:pt idx="2">
                  <c:v>10000000</c:v>
                </c:pt>
                <c:pt idx="3">
                  <c:v>1000000</c:v>
                </c:pt>
                <c:pt idx="4">
                  <c:v>100000</c:v>
                </c:pt>
                <c:pt idx="5">
                  <c:v>10000</c:v>
                </c:pt>
                <c:pt idx="6">
                  <c:v>1000</c:v>
                </c:pt>
                <c:pt idx="7">
                  <c:v>100</c:v>
                </c:pt>
                <c:pt idx="8">
                  <c:v>0</c:v>
                </c:pt>
              </c:numCache>
            </c:numRef>
          </c:xVal>
          <c:yVal>
            <c:numRef>
              <c:f>[1]BCG!$H$4:$H$12</c:f>
              <c:numCache>
                <c:formatCode>General</c:formatCode>
                <c:ptCount val="9"/>
                <c:pt idx="0">
                  <c:v>18140402.333333332</c:v>
                </c:pt>
                <c:pt idx="1">
                  <c:v>1177117.3333333333</c:v>
                </c:pt>
                <c:pt idx="2">
                  <c:v>67988.333333333328</c:v>
                </c:pt>
                <c:pt idx="3">
                  <c:v>32283.333333333332</c:v>
                </c:pt>
                <c:pt idx="4">
                  <c:v>21471.333333333332</c:v>
                </c:pt>
                <c:pt idx="5">
                  <c:v>25487</c:v>
                </c:pt>
                <c:pt idx="6">
                  <c:v>21471.333333333332</c:v>
                </c:pt>
                <c:pt idx="7">
                  <c:v>20825.333333333332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57-474E-BC0B-CD3A867BB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197264"/>
        <c:axId val="416197680"/>
      </c:scatterChart>
      <c:valAx>
        <c:axId val="41619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BCG</a:t>
                </a:r>
                <a:r>
                  <a:rPr lang="pl-PL" baseline="0"/>
                  <a:t> (CFU/mL)</a:t>
                </a:r>
                <a:endParaRPr lang="pl-P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197680"/>
        <c:crosses val="autoZero"/>
        <c:crossBetween val="midCat"/>
      </c:valAx>
      <c:valAx>
        <c:axId val="41619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RFU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19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297656</xdr:colOff>
      <xdr:row>1</xdr:row>
      <xdr:rowOff>135730</xdr:rowOff>
    </xdr:from>
    <xdr:to>
      <xdr:col>16</xdr:col>
      <xdr:colOff>335756</xdr:colOff>
      <xdr:row>15</xdr:row>
      <xdr:rowOff>164305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9240358-E2C2-401A-8445-B7560027C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eronika%20Gonciarz\Downloads\BCG%20Krzywa%20wzorcowa%20i%20uwalnianie.xlsx" TargetMode="External"/><Relationship Id="rId1" Type="http://schemas.openxmlformats.org/officeDocument/2006/relationships/externalLinkPath" Target="/Users/Weronika%20Gonciarz/Downloads/BCG%20Krzywa%20wzorcowa%20i%20uwalnia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CG"/>
      <sheetName val="Uwalninie"/>
    </sheetNames>
    <sheetDataSet>
      <sheetData sheetId="0">
        <row r="4">
          <cell r="G4">
            <v>1000000000</v>
          </cell>
          <cell r="H4">
            <v>18140402.333333332</v>
          </cell>
        </row>
        <row r="5">
          <cell r="G5">
            <v>100000000</v>
          </cell>
          <cell r="H5">
            <v>1177117.3333333333</v>
          </cell>
        </row>
        <row r="6">
          <cell r="G6">
            <v>10000000</v>
          </cell>
          <cell r="H6">
            <v>67988.333333333328</v>
          </cell>
        </row>
        <row r="7">
          <cell r="G7">
            <v>1000000</v>
          </cell>
          <cell r="H7">
            <v>32283.333333333332</v>
          </cell>
        </row>
        <row r="8">
          <cell r="G8">
            <v>100000</v>
          </cell>
          <cell r="H8">
            <v>21471.333333333332</v>
          </cell>
        </row>
        <row r="9">
          <cell r="G9">
            <v>10000</v>
          </cell>
          <cell r="H9">
            <v>25487</v>
          </cell>
        </row>
        <row r="10">
          <cell r="G10">
            <v>1000</v>
          </cell>
          <cell r="H10">
            <v>21471.333333333332</v>
          </cell>
        </row>
        <row r="11">
          <cell r="G11">
            <v>100</v>
          </cell>
          <cell r="H11">
            <v>20825.333333333332</v>
          </cell>
        </row>
        <row r="12">
          <cell r="G12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AE025-3093-461F-9052-22C78D855E74}">
  <dimension ref="A1:V23"/>
  <sheetViews>
    <sheetView workbookViewId="0">
      <selection sqref="A1:F1"/>
    </sheetView>
  </sheetViews>
  <sheetFormatPr defaultRowHeight="14.25" x14ac:dyDescent="0.45"/>
  <sheetData>
    <row r="1" spans="1:22" x14ac:dyDescent="0.45">
      <c r="A1" s="9" t="s">
        <v>8</v>
      </c>
      <c r="B1" s="9"/>
      <c r="C1" s="9"/>
      <c r="D1" s="9"/>
      <c r="E1" s="9"/>
      <c r="F1" s="9"/>
    </row>
    <row r="2" spans="1:22" x14ac:dyDescent="0.45">
      <c r="A2" s="8" t="s">
        <v>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22" x14ac:dyDescent="0.45">
      <c r="A3" s="10" t="s">
        <v>9</v>
      </c>
      <c r="B3" s="10"/>
      <c r="C3" s="10"/>
      <c r="D3" s="4"/>
      <c r="E3" s="4"/>
      <c r="F3" s="4"/>
      <c r="G3" s="4"/>
      <c r="H3" s="4"/>
      <c r="I3" s="4"/>
      <c r="J3" s="4"/>
      <c r="K3" s="4"/>
      <c r="L3" s="4"/>
      <c r="N3" s="10" t="s">
        <v>10</v>
      </c>
      <c r="O3" s="10"/>
      <c r="P3" s="10"/>
    </row>
    <row r="4" spans="1:22" x14ac:dyDescent="0.45">
      <c r="A4" s="5" t="s">
        <v>6</v>
      </c>
      <c r="B4" s="6" t="s">
        <v>0</v>
      </c>
      <c r="C4" s="6"/>
      <c r="D4" s="6" t="s">
        <v>1</v>
      </c>
      <c r="E4" s="6"/>
      <c r="F4" s="6" t="s">
        <v>2</v>
      </c>
      <c r="G4" s="6"/>
      <c r="H4" s="6" t="s">
        <v>3</v>
      </c>
      <c r="I4" s="6"/>
      <c r="J4" s="6" t="s">
        <v>4</v>
      </c>
      <c r="K4" s="6"/>
      <c r="L4" s="5" t="s">
        <v>5</v>
      </c>
      <c r="N4" s="12" t="s">
        <v>6</v>
      </c>
      <c r="O4" s="13" t="s">
        <v>0</v>
      </c>
      <c r="P4" s="13"/>
      <c r="Q4" s="13" t="s">
        <v>1</v>
      </c>
      <c r="R4" s="13"/>
      <c r="S4" s="13" t="s">
        <v>2</v>
      </c>
      <c r="T4" s="13"/>
      <c r="U4" s="13" t="s">
        <v>3</v>
      </c>
      <c r="V4" s="13"/>
    </row>
    <row r="5" spans="1:22" x14ac:dyDescent="0.45">
      <c r="A5" s="7">
        <v>0</v>
      </c>
      <c r="B5" s="7">
        <v>2087601</v>
      </c>
      <c r="C5" s="7"/>
      <c r="D5" s="7">
        <v>638</v>
      </c>
      <c r="E5" s="7"/>
      <c r="F5" s="7">
        <v>852</v>
      </c>
      <c r="G5" s="7"/>
      <c r="H5" s="7">
        <v>777</v>
      </c>
      <c r="I5" s="7"/>
      <c r="J5" s="7">
        <v>18140400</v>
      </c>
      <c r="K5" s="7"/>
      <c r="L5" s="7">
        <v>19193200</v>
      </c>
      <c r="N5" s="11">
        <v>0</v>
      </c>
      <c r="O5" s="11">
        <v>1000</v>
      </c>
      <c r="P5" s="11"/>
      <c r="Q5" s="11">
        <v>0</v>
      </c>
      <c r="R5" s="11"/>
      <c r="S5" s="11">
        <v>0</v>
      </c>
      <c r="T5" s="11"/>
      <c r="U5" s="11">
        <v>0</v>
      </c>
      <c r="V5" s="11"/>
    </row>
    <row r="6" spans="1:22" x14ac:dyDescent="0.45">
      <c r="A6" s="7">
        <v>10</v>
      </c>
      <c r="B6" s="7">
        <v>2087601</v>
      </c>
      <c r="C6" s="7"/>
      <c r="D6" s="7">
        <v>641</v>
      </c>
      <c r="E6" s="7"/>
      <c r="F6" s="7">
        <v>974</v>
      </c>
      <c r="G6" s="7"/>
      <c r="H6" s="7">
        <v>888</v>
      </c>
      <c r="I6" s="7"/>
      <c r="J6" s="7">
        <v>18140400</v>
      </c>
      <c r="K6" s="7"/>
      <c r="L6" s="7">
        <v>19193200</v>
      </c>
      <c r="N6" s="11">
        <v>10</v>
      </c>
      <c r="O6" s="11">
        <v>1000</v>
      </c>
      <c r="P6" s="11"/>
      <c r="Q6" s="11">
        <v>0</v>
      </c>
      <c r="R6" s="11"/>
      <c r="S6" s="11">
        <v>0</v>
      </c>
      <c r="T6" s="11"/>
      <c r="U6" s="11">
        <v>0</v>
      </c>
      <c r="V6" s="11"/>
    </row>
    <row r="7" spans="1:22" x14ac:dyDescent="0.45">
      <c r="A7" s="7">
        <v>20</v>
      </c>
      <c r="B7" s="7">
        <v>2087601</v>
      </c>
      <c r="C7" s="7"/>
      <c r="D7" s="7">
        <v>729</v>
      </c>
      <c r="E7" s="7"/>
      <c r="F7" s="7">
        <v>947</v>
      </c>
      <c r="G7" s="7"/>
      <c r="H7" s="7">
        <v>907</v>
      </c>
      <c r="I7" s="7"/>
      <c r="J7" s="7">
        <v>18140400</v>
      </c>
      <c r="K7" s="7"/>
      <c r="L7" s="7">
        <v>19193200</v>
      </c>
      <c r="N7" s="11">
        <v>20</v>
      </c>
      <c r="O7" s="11">
        <v>1000</v>
      </c>
      <c r="P7" s="11"/>
      <c r="Q7" s="11">
        <v>0</v>
      </c>
      <c r="R7" s="11"/>
      <c r="S7" s="11">
        <v>0</v>
      </c>
      <c r="T7" s="11"/>
      <c r="U7" s="11">
        <v>0</v>
      </c>
      <c r="V7" s="11"/>
    </row>
    <row r="8" spans="1:22" x14ac:dyDescent="0.45">
      <c r="A8" s="7">
        <v>30</v>
      </c>
      <c r="B8" s="7">
        <v>2087601</v>
      </c>
      <c r="C8" s="7"/>
      <c r="D8" s="7">
        <v>852</v>
      </c>
      <c r="E8" s="7"/>
      <c r="F8" s="7">
        <v>1160</v>
      </c>
      <c r="G8" s="7"/>
      <c r="H8" s="7">
        <v>797</v>
      </c>
      <c r="I8" s="7"/>
      <c r="J8" s="7">
        <v>18140400</v>
      </c>
      <c r="K8" s="7"/>
      <c r="L8" s="7">
        <v>19193200</v>
      </c>
      <c r="N8" s="11">
        <v>30</v>
      </c>
      <c r="O8" s="11">
        <v>1000</v>
      </c>
      <c r="P8" s="11"/>
      <c r="Q8" s="11">
        <v>0</v>
      </c>
      <c r="R8" s="11"/>
      <c r="S8" s="11">
        <v>0</v>
      </c>
      <c r="T8" s="11"/>
      <c r="U8" s="11">
        <v>0</v>
      </c>
      <c r="V8" s="11"/>
    </row>
    <row r="9" spans="1:22" x14ac:dyDescent="0.45">
      <c r="A9" s="7">
        <v>40</v>
      </c>
      <c r="B9" s="7">
        <v>2087601</v>
      </c>
      <c r="C9" s="7"/>
      <c r="D9" s="7">
        <v>997604.8</v>
      </c>
      <c r="E9" s="7"/>
      <c r="F9" s="7">
        <v>1050</v>
      </c>
      <c r="G9" s="7"/>
      <c r="H9" s="7">
        <v>790</v>
      </c>
      <c r="I9" s="7"/>
      <c r="J9" s="7">
        <v>18140400</v>
      </c>
      <c r="K9" s="7"/>
      <c r="L9" s="7">
        <v>19193200</v>
      </c>
      <c r="N9" s="11">
        <v>40</v>
      </c>
      <c r="O9" s="11">
        <v>1000</v>
      </c>
      <c r="P9" s="11"/>
      <c r="Q9" s="11">
        <v>472</v>
      </c>
      <c r="R9" s="11"/>
      <c r="S9" s="11">
        <v>0</v>
      </c>
      <c r="T9" s="11"/>
      <c r="U9" s="11">
        <v>0</v>
      </c>
      <c r="V9" s="11"/>
    </row>
    <row r="10" spans="1:22" x14ac:dyDescent="0.45">
      <c r="A10" s="7">
        <v>50</v>
      </c>
      <c r="B10" s="7">
        <v>2087601</v>
      </c>
      <c r="C10" s="7"/>
      <c r="D10" s="7">
        <v>1008692</v>
      </c>
      <c r="E10" s="7"/>
      <c r="F10" s="7">
        <v>1032</v>
      </c>
      <c r="G10" s="7"/>
      <c r="H10" s="7">
        <v>841</v>
      </c>
      <c r="I10" s="7"/>
      <c r="J10" s="7">
        <v>18140400</v>
      </c>
      <c r="K10" s="7"/>
      <c r="L10" s="7">
        <v>19193200</v>
      </c>
      <c r="N10" s="11">
        <v>50</v>
      </c>
      <c r="O10" s="11">
        <v>1000</v>
      </c>
      <c r="P10" s="11"/>
      <c r="Q10" s="11">
        <v>477</v>
      </c>
      <c r="R10" s="11"/>
      <c r="S10" s="11">
        <v>0</v>
      </c>
      <c r="T10" s="11"/>
      <c r="U10" s="11">
        <v>0</v>
      </c>
      <c r="V10" s="11"/>
    </row>
    <row r="11" spans="1:22" x14ac:dyDescent="0.45">
      <c r="A11" s="7">
        <v>60</v>
      </c>
      <c r="B11" s="7">
        <v>2087601</v>
      </c>
      <c r="C11" s="7"/>
      <c r="D11" s="7">
        <v>1018665</v>
      </c>
      <c r="E11" s="7"/>
      <c r="F11" s="7">
        <v>1063</v>
      </c>
      <c r="G11" s="7"/>
      <c r="H11" s="7">
        <v>874</v>
      </c>
      <c r="I11" s="7"/>
      <c r="J11" s="7">
        <v>18140400</v>
      </c>
      <c r="K11" s="7"/>
      <c r="L11" s="7">
        <v>19193200</v>
      </c>
      <c r="N11" s="11">
        <v>60</v>
      </c>
      <c r="O11" s="11">
        <v>1000</v>
      </c>
      <c r="P11" s="11"/>
      <c r="Q11" s="11">
        <v>482</v>
      </c>
      <c r="R11" s="11"/>
      <c r="S11" s="11">
        <v>0</v>
      </c>
      <c r="T11" s="11"/>
      <c r="U11" s="11">
        <v>0</v>
      </c>
      <c r="V11" s="11"/>
    </row>
    <row r="12" spans="1:22" x14ac:dyDescent="0.45">
      <c r="A12" s="7">
        <v>70</v>
      </c>
      <c r="B12" s="7">
        <v>2087601</v>
      </c>
      <c r="C12" s="7"/>
      <c r="D12" s="7">
        <v>1030536</v>
      </c>
      <c r="E12" s="7"/>
      <c r="F12" s="7">
        <v>939</v>
      </c>
      <c r="G12" s="7"/>
      <c r="H12" s="7">
        <v>879</v>
      </c>
      <c r="I12" s="7"/>
      <c r="J12" s="7">
        <v>18140400</v>
      </c>
      <c r="K12" s="7"/>
      <c r="L12" s="7">
        <v>19193200</v>
      </c>
      <c r="N12" s="11">
        <v>70</v>
      </c>
      <c r="O12" s="11">
        <v>1000</v>
      </c>
      <c r="P12" s="11"/>
      <c r="Q12" s="11">
        <v>488</v>
      </c>
      <c r="R12" s="11"/>
      <c r="S12" s="11">
        <v>0</v>
      </c>
      <c r="T12" s="11"/>
      <c r="U12" s="11">
        <v>0</v>
      </c>
      <c r="V12" s="11"/>
    </row>
    <row r="13" spans="1:22" x14ac:dyDescent="0.45">
      <c r="A13" s="7">
        <v>80</v>
      </c>
      <c r="B13" s="7">
        <v>2087601</v>
      </c>
      <c r="C13" s="7"/>
      <c r="D13" s="7">
        <v>1041568</v>
      </c>
      <c r="E13" s="7"/>
      <c r="F13" s="7">
        <v>963</v>
      </c>
      <c r="G13" s="7"/>
      <c r="H13" s="7">
        <v>886</v>
      </c>
      <c r="I13" s="7"/>
      <c r="J13" s="7">
        <v>18140400</v>
      </c>
      <c r="K13" s="7"/>
      <c r="L13" s="7">
        <v>19193200</v>
      </c>
      <c r="N13" s="11">
        <v>80</v>
      </c>
      <c r="O13" s="11">
        <v>1000</v>
      </c>
      <c r="P13" s="11"/>
      <c r="Q13" s="11">
        <v>493</v>
      </c>
      <c r="R13" s="11"/>
      <c r="S13" s="11">
        <v>0</v>
      </c>
      <c r="T13" s="11"/>
      <c r="U13" s="11">
        <v>0</v>
      </c>
      <c r="V13" s="11"/>
    </row>
    <row r="14" spans="1:22" x14ac:dyDescent="0.45">
      <c r="A14" s="7">
        <v>90</v>
      </c>
      <c r="B14" s="7">
        <v>2087601</v>
      </c>
      <c r="C14" s="7"/>
      <c r="D14" s="7">
        <v>432</v>
      </c>
      <c r="E14" s="7"/>
      <c r="F14" s="7">
        <v>913</v>
      </c>
      <c r="G14" s="7"/>
      <c r="H14" s="7">
        <v>856</v>
      </c>
      <c r="I14" s="7"/>
      <c r="J14" s="7">
        <v>18140400</v>
      </c>
      <c r="K14" s="7"/>
      <c r="L14" s="7">
        <v>19193200</v>
      </c>
      <c r="N14" s="11">
        <v>90</v>
      </c>
      <c r="O14" s="11">
        <v>1000</v>
      </c>
      <c r="P14" s="11"/>
      <c r="Q14" s="11">
        <v>0</v>
      </c>
      <c r="R14" s="11"/>
      <c r="S14" s="11">
        <v>0</v>
      </c>
      <c r="T14" s="11"/>
      <c r="U14" s="11">
        <v>0</v>
      </c>
      <c r="V14" s="11"/>
    </row>
    <row r="15" spans="1:22" x14ac:dyDescent="0.45">
      <c r="A15" s="7">
        <v>100</v>
      </c>
      <c r="B15" s="7">
        <v>2087601</v>
      </c>
      <c r="C15" s="7"/>
      <c r="D15" s="7">
        <v>437</v>
      </c>
      <c r="E15" s="7"/>
      <c r="F15" s="7">
        <v>901</v>
      </c>
      <c r="G15" s="7"/>
      <c r="H15" s="7">
        <v>830</v>
      </c>
      <c r="I15" s="7"/>
      <c r="J15" s="7">
        <v>18140400</v>
      </c>
      <c r="K15" s="7"/>
      <c r="L15" s="7">
        <v>19193200</v>
      </c>
      <c r="N15" s="11">
        <v>100</v>
      </c>
      <c r="O15" s="11">
        <v>1000</v>
      </c>
      <c r="P15" s="11"/>
      <c r="Q15" s="11">
        <v>0</v>
      </c>
      <c r="R15" s="11"/>
      <c r="S15" s="11">
        <v>0</v>
      </c>
      <c r="T15" s="11"/>
      <c r="U15" s="11">
        <v>0</v>
      </c>
      <c r="V15" s="11"/>
    </row>
    <row r="16" spans="1:22" x14ac:dyDescent="0.45">
      <c r="A16" s="7">
        <v>110</v>
      </c>
      <c r="B16" s="7">
        <v>2087601</v>
      </c>
      <c r="C16" s="7"/>
      <c r="D16" s="7">
        <v>488</v>
      </c>
      <c r="E16" s="7"/>
      <c r="F16" s="7">
        <v>974</v>
      </c>
      <c r="G16" s="7"/>
      <c r="H16" s="7">
        <v>799</v>
      </c>
      <c r="I16" s="7"/>
      <c r="J16" s="7">
        <v>18140400</v>
      </c>
      <c r="K16" s="7"/>
      <c r="L16" s="7">
        <v>19193200</v>
      </c>
      <c r="N16" s="11">
        <v>110</v>
      </c>
      <c r="O16" s="11">
        <v>1000</v>
      </c>
      <c r="P16" s="11"/>
      <c r="Q16" s="11">
        <v>0</v>
      </c>
      <c r="R16" s="11"/>
      <c r="S16" s="11">
        <v>0</v>
      </c>
      <c r="T16" s="11"/>
      <c r="U16" s="11">
        <v>0</v>
      </c>
      <c r="V16" s="11"/>
    </row>
    <row r="17" spans="1:22" x14ac:dyDescent="0.45">
      <c r="A17" s="7">
        <v>120</v>
      </c>
      <c r="B17" s="7">
        <v>2087601</v>
      </c>
      <c r="C17" s="7"/>
      <c r="D17" s="7">
        <v>513</v>
      </c>
      <c r="E17" s="7"/>
      <c r="F17" s="7">
        <v>957</v>
      </c>
      <c r="G17" s="7"/>
      <c r="H17" s="7">
        <v>837</v>
      </c>
      <c r="I17" s="7"/>
      <c r="J17" s="7">
        <v>18140400</v>
      </c>
      <c r="K17" s="7"/>
      <c r="L17" s="7">
        <v>19193200</v>
      </c>
      <c r="N17" s="11">
        <v>120</v>
      </c>
      <c r="O17" s="11">
        <v>1000</v>
      </c>
      <c r="P17" s="11"/>
      <c r="Q17" s="11">
        <v>0</v>
      </c>
      <c r="R17" s="11"/>
      <c r="S17" s="11">
        <v>0</v>
      </c>
      <c r="T17" s="11"/>
      <c r="U17" s="11">
        <v>0</v>
      </c>
      <c r="V17" s="11"/>
    </row>
    <row r="18" spans="1:22" x14ac:dyDescent="0.45">
      <c r="A18" s="7">
        <v>130</v>
      </c>
      <c r="B18" s="7">
        <v>2087601</v>
      </c>
      <c r="C18" s="7"/>
      <c r="D18" s="7">
        <v>563</v>
      </c>
      <c r="E18" s="7"/>
      <c r="F18" s="7">
        <v>996</v>
      </c>
      <c r="G18" s="7"/>
      <c r="H18" s="7">
        <v>870</v>
      </c>
      <c r="I18" s="7"/>
      <c r="J18" s="7">
        <v>18140400</v>
      </c>
      <c r="K18" s="7"/>
      <c r="L18" s="7">
        <v>19193200</v>
      </c>
      <c r="N18" s="11">
        <v>130</v>
      </c>
      <c r="O18" s="11">
        <v>1000</v>
      </c>
      <c r="P18" s="11"/>
      <c r="Q18" s="11">
        <v>0</v>
      </c>
      <c r="R18" s="11"/>
      <c r="S18" s="11">
        <v>0</v>
      </c>
      <c r="T18" s="11"/>
      <c r="U18" s="11">
        <v>0</v>
      </c>
      <c r="V18" s="11"/>
    </row>
    <row r="19" spans="1:22" x14ac:dyDescent="0.45">
      <c r="A19" s="7">
        <v>140</v>
      </c>
      <c r="B19" s="7">
        <v>2087601</v>
      </c>
      <c r="C19" s="7"/>
      <c r="D19" s="7">
        <v>477</v>
      </c>
      <c r="E19" s="7"/>
      <c r="F19" s="7">
        <v>919</v>
      </c>
      <c r="G19" s="7"/>
      <c r="H19" s="7">
        <v>869</v>
      </c>
      <c r="I19" s="7"/>
      <c r="J19" s="7">
        <v>18140400</v>
      </c>
      <c r="K19" s="7"/>
      <c r="L19" s="7">
        <v>19193200</v>
      </c>
      <c r="N19" s="11">
        <v>140</v>
      </c>
      <c r="O19" s="11">
        <v>1000</v>
      </c>
      <c r="P19" s="11"/>
      <c r="Q19" s="11">
        <v>0</v>
      </c>
      <c r="R19" s="11"/>
      <c r="S19" s="11">
        <v>0</v>
      </c>
      <c r="T19" s="11"/>
      <c r="U19" s="11">
        <v>0</v>
      </c>
      <c r="V19" s="11"/>
    </row>
    <row r="20" spans="1:22" x14ac:dyDescent="0.45">
      <c r="A20" s="7">
        <v>150</v>
      </c>
      <c r="B20" s="7">
        <v>2087601</v>
      </c>
      <c r="C20" s="7"/>
      <c r="D20" s="7">
        <v>488</v>
      </c>
      <c r="E20" s="7"/>
      <c r="F20" s="7">
        <v>996</v>
      </c>
      <c r="G20" s="7"/>
      <c r="H20" s="7">
        <v>870</v>
      </c>
      <c r="I20" s="7"/>
      <c r="J20" s="7">
        <v>18140400</v>
      </c>
      <c r="K20" s="7"/>
      <c r="L20" s="7">
        <v>19193200</v>
      </c>
      <c r="N20" s="11">
        <v>150</v>
      </c>
      <c r="O20" s="11">
        <v>1000</v>
      </c>
      <c r="P20" s="11"/>
      <c r="Q20" s="11">
        <v>0</v>
      </c>
      <c r="R20" s="11"/>
      <c r="S20" s="11">
        <v>0</v>
      </c>
      <c r="T20" s="11"/>
      <c r="U20" s="11">
        <v>0</v>
      </c>
      <c r="V20" s="11"/>
    </row>
    <row r="21" spans="1:22" x14ac:dyDescent="0.45">
      <c r="A21" s="7">
        <v>160</v>
      </c>
      <c r="B21" s="7">
        <v>2087601</v>
      </c>
      <c r="C21" s="7"/>
      <c r="D21" s="7">
        <v>519</v>
      </c>
      <c r="E21" s="7"/>
      <c r="F21" s="7">
        <v>1041</v>
      </c>
      <c r="G21" s="7"/>
      <c r="H21" s="7">
        <v>810</v>
      </c>
      <c r="I21" s="7"/>
      <c r="J21" s="7">
        <v>18140400</v>
      </c>
      <c r="K21" s="7"/>
      <c r="L21" s="7">
        <v>19193200</v>
      </c>
      <c r="N21" s="11">
        <v>160</v>
      </c>
      <c r="O21" s="11">
        <v>1000</v>
      </c>
      <c r="P21" s="11"/>
      <c r="Q21" s="11">
        <v>0</v>
      </c>
      <c r="R21" s="11"/>
      <c r="S21" s="11">
        <v>0</v>
      </c>
      <c r="T21" s="11"/>
      <c r="U21" s="11">
        <v>0</v>
      </c>
      <c r="V21" s="11"/>
    </row>
    <row r="22" spans="1:22" x14ac:dyDescent="0.45">
      <c r="A22" s="7">
        <v>170</v>
      </c>
      <c r="B22" s="7">
        <v>2087601</v>
      </c>
      <c r="C22" s="7"/>
      <c r="D22" s="7">
        <v>508</v>
      </c>
      <c r="E22" s="7"/>
      <c r="F22" s="7">
        <v>1008</v>
      </c>
      <c r="G22" s="7"/>
      <c r="H22" s="7">
        <v>848</v>
      </c>
      <c r="I22" s="7"/>
      <c r="J22" s="7">
        <v>18140400</v>
      </c>
      <c r="K22" s="7"/>
      <c r="L22" s="7">
        <v>19193200</v>
      </c>
      <c r="N22" s="11">
        <v>170</v>
      </c>
      <c r="O22" s="11">
        <v>1000</v>
      </c>
      <c r="P22" s="11"/>
      <c r="Q22" s="11">
        <v>0</v>
      </c>
      <c r="R22" s="11"/>
      <c r="S22" s="11">
        <v>0</v>
      </c>
      <c r="T22" s="11"/>
      <c r="U22" s="11">
        <v>0</v>
      </c>
      <c r="V22" s="11"/>
    </row>
    <row r="23" spans="1:22" x14ac:dyDescent="0.45">
      <c r="A23" s="7">
        <v>180</v>
      </c>
      <c r="B23" s="7">
        <v>2087601</v>
      </c>
      <c r="C23" s="7"/>
      <c r="D23" s="7">
        <v>519</v>
      </c>
      <c r="E23" s="7"/>
      <c r="F23" s="7">
        <v>1006</v>
      </c>
      <c r="G23" s="7"/>
      <c r="H23" s="7">
        <v>858</v>
      </c>
      <c r="I23" s="7"/>
      <c r="J23" s="7">
        <v>18140400</v>
      </c>
      <c r="K23" s="7"/>
      <c r="L23" s="7">
        <v>19193200</v>
      </c>
      <c r="N23" s="11">
        <v>180</v>
      </c>
      <c r="O23" s="11">
        <v>1000</v>
      </c>
      <c r="P23" s="11"/>
      <c r="Q23" s="11">
        <v>0</v>
      </c>
      <c r="R23" s="11"/>
      <c r="S23" s="11">
        <v>0</v>
      </c>
      <c r="T23" s="11"/>
      <c r="U23" s="11">
        <v>0</v>
      </c>
      <c r="V23" s="11"/>
    </row>
  </sheetData>
  <mergeCells count="9">
    <mergeCell ref="Q4:R4"/>
    <mergeCell ref="S4:T4"/>
    <mergeCell ref="U4:V4"/>
    <mergeCell ref="B4:C4"/>
    <mergeCell ref="D4:E4"/>
    <mergeCell ref="F4:G4"/>
    <mergeCell ref="H4:I4"/>
    <mergeCell ref="J4:K4"/>
    <mergeCell ref="O4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33F6D-0CD5-4CAA-A08A-9E96A1D5F270}">
  <dimension ref="A1:U23"/>
  <sheetViews>
    <sheetView workbookViewId="0">
      <selection sqref="A1:Q3"/>
    </sheetView>
  </sheetViews>
  <sheetFormatPr defaultRowHeight="14.25" x14ac:dyDescent="0.45"/>
  <sheetData>
    <row r="1" spans="1:21" x14ac:dyDescent="0.45">
      <c r="A1" s="9" t="s">
        <v>8</v>
      </c>
      <c r="B1" s="9"/>
      <c r="C1" s="9"/>
      <c r="D1" s="9"/>
      <c r="E1" s="9"/>
      <c r="F1" s="9"/>
    </row>
    <row r="2" spans="1:21" x14ac:dyDescent="0.45">
      <c r="A2" s="8" t="s">
        <v>7</v>
      </c>
      <c r="B2" s="4"/>
      <c r="C2" s="4"/>
      <c r="D2" s="4"/>
      <c r="E2" s="4"/>
      <c r="F2" s="4"/>
    </row>
    <row r="3" spans="1:21" x14ac:dyDescent="0.45">
      <c r="A3" s="10" t="s">
        <v>11</v>
      </c>
      <c r="B3" s="10"/>
      <c r="C3" s="10"/>
      <c r="D3" s="4"/>
      <c r="E3" s="4"/>
      <c r="F3" s="4"/>
      <c r="N3" s="10" t="s">
        <v>15</v>
      </c>
      <c r="O3" s="10"/>
      <c r="P3" s="10"/>
    </row>
    <row r="4" spans="1:21" x14ac:dyDescent="0.45">
      <c r="A4" s="2" t="s">
        <v>6</v>
      </c>
      <c r="B4" s="3" t="s">
        <v>0</v>
      </c>
      <c r="C4" s="3"/>
      <c r="D4" s="3" t="s">
        <v>12</v>
      </c>
      <c r="E4" s="3"/>
      <c r="F4" s="3" t="s">
        <v>13</v>
      </c>
      <c r="G4" s="3"/>
      <c r="H4" s="3" t="s">
        <v>14</v>
      </c>
      <c r="I4" s="3"/>
      <c r="J4" s="3" t="s">
        <v>4</v>
      </c>
      <c r="K4" s="3"/>
      <c r="L4" s="3" t="s">
        <v>5</v>
      </c>
      <c r="M4" s="3"/>
      <c r="N4" s="2" t="s">
        <v>6</v>
      </c>
      <c r="O4" s="3" t="s">
        <v>0</v>
      </c>
      <c r="P4" s="3"/>
      <c r="Q4" s="3" t="s">
        <v>12</v>
      </c>
      <c r="R4" s="3"/>
      <c r="S4" s="3" t="s">
        <v>13</v>
      </c>
      <c r="T4" s="3"/>
      <c r="U4" s="2" t="s">
        <v>14</v>
      </c>
    </row>
    <row r="5" spans="1:21" x14ac:dyDescent="0.45">
      <c r="A5" s="1">
        <v>0</v>
      </c>
      <c r="B5" s="1">
        <v>2087601</v>
      </c>
      <c r="C5" s="1"/>
      <c r="D5" s="1">
        <v>1019</v>
      </c>
      <c r="E5" s="1"/>
      <c r="F5" s="1">
        <v>952</v>
      </c>
      <c r="G5" s="1"/>
      <c r="H5" s="1">
        <v>999</v>
      </c>
      <c r="I5" s="1"/>
      <c r="J5" s="1">
        <v>18140400</v>
      </c>
      <c r="K5" s="1"/>
      <c r="L5" s="1">
        <v>19193200</v>
      </c>
      <c r="M5" s="1"/>
      <c r="N5" s="1">
        <v>0</v>
      </c>
      <c r="O5" s="1">
        <v>1000</v>
      </c>
      <c r="P5" s="1"/>
      <c r="Q5" s="1">
        <v>0</v>
      </c>
      <c r="R5" s="1"/>
      <c r="S5" s="1">
        <v>0</v>
      </c>
      <c r="T5" s="1"/>
      <c r="U5" s="1">
        <v>0</v>
      </c>
    </row>
    <row r="6" spans="1:21" x14ac:dyDescent="0.45">
      <c r="A6" s="1">
        <v>10</v>
      </c>
      <c r="B6" s="1">
        <v>2087601</v>
      </c>
      <c r="C6" s="1"/>
      <c r="D6" s="1">
        <v>1052</v>
      </c>
      <c r="E6" s="1"/>
      <c r="F6" s="1">
        <v>999</v>
      </c>
      <c r="G6" s="1"/>
      <c r="H6" s="1">
        <v>1052</v>
      </c>
      <c r="I6" s="1"/>
      <c r="J6" s="1">
        <v>18140400</v>
      </c>
      <c r="K6" s="1"/>
      <c r="L6" s="1">
        <v>19193200</v>
      </c>
      <c r="M6" s="1"/>
      <c r="N6" s="1">
        <v>10</v>
      </c>
      <c r="O6" s="1">
        <v>1000</v>
      </c>
      <c r="P6" s="1"/>
      <c r="Q6" s="1">
        <v>0</v>
      </c>
      <c r="R6" s="1"/>
      <c r="S6" s="1">
        <v>0</v>
      </c>
      <c r="T6" s="1"/>
      <c r="U6" s="1">
        <v>0</v>
      </c>
    </row>
    <row r="7" spans="1:21" x14ac:dyDescent="0.45">
      <c r="A7" s="1">
        <v>20</v>
      </c>
      <c r="B7" s="1">
        <v>2087601</v>
      </c>
      <c r="C7" s="1"/>
      <c r="D7" s="1">
        <v>1010</v>
      </c>
      <c r="E7" s="1"/>
      <c r="F7" s="1">
        <v>952</v>
      </c>
      <c r="G7" s="1"/>
      <c r="H7" s="1">
        <v>1021</v>
      </c>
      <c r="I7" s="1"/>
      <c r="J7" s="1">
        <v>18140400</v>
      </c>
      <c r="K7" s="1"/>
      <c r="L7" s="1">
        <v>19193200</v>
      </c>
      <c r="M7" s="1"/>
      <c r="N7" s="1">
        <v>20</v>
      </c>
      <c r="O7" s="1">
        <v>1000</v>
      </c>
      <c r="P7" s="1"/>
      <c r="Q7" s="1">
        <v>0</v>
      </c>
      <c r="R7" s="1"/>
      <c r="S7" s="1">
        <v>0</v>
      </c>
      <c r="T7" s="1"/>
      <c r="U7" s="1">
        <v>0</v>
      </c>
    </row>
    <row r="8" spans="1:21" x14ac:dyDescent="0.45">
      <c r="A8" s="1">
        <v>30</v>
      </c>
      <c r="B8" s="1">
        <v>2087601</v>
      </c>
      <c r="C8" s="1"/>
      <c r="D8" s="1">
        <v>1019</v>
      </c>
      <c r="E8" s="1"/>
      <c r="F8" s="1">
        <v>996</v>
      </c>
      <c r="G8" s="1"/>
      <c r="H8" s="1">
        <v>1052</v>
      </c>
      <c r="I8" s="1"/>
      <c r="J8" s="1">
        <v>18140400</v>
      </c>
      <c r="K8" s="1"/>
      <c r="L8" s="1">
        <v>19193200</v>
      </c>
      <c r="M8" s="1"/>
      <c r="N8" s="1">
        <v>30</v>
      </c>
      <c r="O8" s="1">
        <v>1000</v>
      </c>
      <c r="P8" s="1"/>
      <c r="Q8" s="1">
        <v>0</v>
      </c>
      <c r="R8" s="1"/>
      <c r="S8" s="1">
        <v>0</v>
      </c>
      <c r="T8" s="1"/>
      <c r="U8" s="1">
        <v>0</v>
      </c>
    </row>
    <row r="9" spans="1:21" x14ac:dyDescent="0.45">
      <c r="A9" s="1">
        <v>40</v>
      </c>
      <c r="B9" s="1">
        <v>2087601</v>
      </c>
      <c r="C9" s="1"/>
      <c r="D9" s="1">
        <v>952</v>
      </c>
      <c r="E9" s="1"/>
      <c r="F9" s="1">
        <v>938</v>
      </c>
      <c r="G9" s="1"/>
      <c r="H9" s="1">
        <v>1043</v>
      </c>
      <c r="I9" s="1"/>
      <c r="J9" s="1">
        <v>18140400</v>
      </c>
      <c r="K9" s="1"/>
      <c r="L9" s="1">
        <v>19193200</v>
      </c>
      <c r="M9" s="1"/>
      <c r="N9" s="1">
        <v>40</v>
      </c>
      <c r="O9" s="1">
        <v>1000</v>
      </c>
      <c r="P9" s="1"/>
      <c r="Q9" s="1">
        <v>0</v>
      </c>
      <c r="R9" s="1"/>
      <c r="S9" s="1">
        <v>0</v>
      </c>
      <c r="T9" s="1"/>
      <c r="U9" s="1">
        <v>0</v>
      </c>
    </row>
    <row r="10" spans="1:21" x14ac:dyDescent="0.45">
      <c r="A10" s="1">
        <v>50</v>
      </c>
      <c r="B10" s="1">
        <v>2087601</v>
      </c>
      <c r="C10" s="1"/>
      <c r="D10" s="1">
        <v>2120279</v>
      </c>
      <c r="E10" s="1"/>
      <c r="F10" s="1">
        <v>912</v>
      </c>
      <c r="G10" s="1"/>
      <c r="H10" s="1">
        <v>1019</v>
      </c>
      <c r="I10" s="1"/>
      <c r="J10" s="1">
        <v>18140400</v>
      </c>
      <c r="K10" s="1"/>
      <c r="L10" s="1">
        <v>19193200</v>
      </c>
      <c r="M10" s="1"/>
      <c r="N10" s="1">
        <v>50</v>
      </c>
      <c r="O10" s="1">
        <v>1000</v>
      </c>
      <c r="P10" s="1"/>
      <c r="Q10" s="1">
        <v>1019</v>
      </c>
      <c r="R10" s="1"/>
      <c r="S10" s="1">
        <v>0</v>
      </c>
      <c r="T10" s="1"/>
      <c r="U10" s="1">
        <v>0</v>
      </c>
    </row>
    <row r="11" spans="1:21" x14ac:dyDescent="0.45">
      <c r="A11" s="1">
        <v>60</v>
      </c>
      <c r="B11" s="1">
        <v>2087601</v>
      </c>
      <c r="C11" s="1"/>
      <c r="D11" s="1">
        <v>2450406</v>
      </c>
      <c r="E11" s="1"/>
      <c r="F11" s="1">
        <v>903</v>
      </c>
      <c r="G11" s="1"/>
      <c r="H11" s="1">
        <v>1006</v>
      </c>
      <c r="I11" s="1"/>
      <c r="J11" s="1">
        <v>18140400</v>
      </c>
      <c r="K11" s="1"/>
      <c r="L11" s="1">
        <v>19193200</v>
      </c>
      <c r="M11" s="1"/>
      <c r="N11" s="1">
        <v>60</v>
      </c>
      <c r="O11" s="1">
        <v>1000</v>
      </c>
      <c r="P11" s="1"/>
      <c r="Q11" s="1">
        <v>1180</v>
      </c>
      <c r="R11" s="1"/>
      <c r="S11" s="1">
        <v>0</v>
      </c>
      <c r="T11" s="1"/>
      <c r="U11" s="1">
        <v>0</v>
      </c>
    </row>
    <row r="12" spans="1:21" x14ac:dyDescent="0.45">
      <c r="A12" s="1">
        <v>70</v>
      </c>
      <c r="B12" s="1">
        <v>2087601</v>
      </c>
      <c r="C12" s="1"/>
      <c r="D12" s="1">
        <v>3110838</v>
      </c>
      <c r="E12" s="1"/>
      <c r="F12" s="1">
        <v>903</v>
      </c>
      <c r="G12" s="1"/>
      <c r="H12" s="1">
        <v>999</v>
      </c>
      <c r="I12" s="1"/>
      <c r="J12" s="1">
        <v>18140400</v>
      </c>
      <c r="K12" s="1"/>
      <c r="L12" s="1">
        <v>19193200</v>
      </c>
      <c r="M12" s="1"/>
      <c r="N12" s="1">
        <v>70</v>
      </c>
      <c r="O12" s="1">
        <v>1000</v>
      </c>
      <c r="P12" s="1"/>
      <c r="Q12" s="1">
        <v>1502</v>
      </c>
      <c r="R12" s="1"/>
      <c r="S12" s="1">
        <v>0</v>
      </c>
      <c r="T12" s="1"/>
      <c r="U12" s="1">
        <v>0</v>
      </c>
    </row>
    <row r="13" spans="1:21" x14ac:dyDescent="0.45">
      <c r="A13" s="1">
        <v>80</v>
      </c>
      <c r="B13" s="1">
        <v>2087601</v>
      </c>
      <c r="C13" s="1"/>
      <c r="D13" s="1">
        <v>3551104</v>
      </c>
      <c r="E13" s="1"/>
      <c r="F13" s="1">
        <v>910</v>
      </c>
      <c r="G13" s="1"/>
      <c r="H13" s="1">
        <v>979</v>
      </c>
      <c r="I13" s="1"/>
      <c r="J13" s="1">
        <v>18140400</v>
      </c>
      <c r="K13" s="1"/>
      <c r="L13" s="1">
        <v>19193200</v>
      </c>
      <c r="M13" s="1"/>
      <c r="N13" s="1">
        <v>80</v>
      </c>
      <c r="O13" s="1">
        <v>1000</v>
      </c>
      <c r="P13" s="1"/>
      <c r="Q13" s="1">
        <v>1717</v>
      </c>
      <c r="R13" s="1"/>
      <c r="S13" s="1">
        <v>0</v>
      </c>
      <c r="T13" s="1"/>
      <c r="U13" s="1">
        <v>0</v>
      </c>
    </row>
    <row r="14" spans="1:21" x14ac:dyDescent="0.45">
      <c r="A14" s="1">
        <v>90</v>
      </c>
      <c r="B14" s="1">
        <v>2087601</v>
      </c>
      <c r="C14" s="1"/>
      <c r="D14" s="1">
        <v>4321721</v>
      </c>
      <c r="E14" s="1"/>
      <c r="F14" s="1">
        <v>952</v>
      </c>
      <c r="G14" s="1"/>
      <c r="H14" s="1">
        <v>1010</v>
      </c>
      <c r="I14" s="1"/>
      <c r="J14" s="1">
        <v>18140400</v>
      </c>
      <c r="K14" s="1"/>
      <c r="L14" s="1">
        <v>19193200</v>
      </c>
      <c r="M14" s="1"/>
      <c r="N14" s="1">
        <v>90</v>
      </c>
      <c r="O14" s="1">
        <v>1000</v>
      </c>
      <c r="P14" s="1"/>
      <c r="Q14" s="1">
        <v>2093</v>
      </c>
      <c r="R14" s="1"/>
      <c r="S14" s="1">
        <v>0</v>
      </c>
      <c r="T14" s="1"/>
      <c r="U14" s="1">
        <v>0</v>
      </c>
    </row>
    <row r="15" spans="1:21" x14ac:dyDescent="0.45">
      <c r="A15" s="1">
        <v>100</v>
      </c>
      <c r="B15" s="1">
        <v>2087601</v>
      </c>
      <c r="C15" s="1"/>
      <c r="D15" s="1">
        <v>4211476</v>
      </c>
      <c r="E15" s="1"/>
      <c r="F15" s="1">
        <v>899</v>
      </c>
      <c r="G15" s="1"/>
      <c r="H15" s="1">
        <v>1014</v>
      </c>
      <c r="I15" s="1"/>
      <c r="J15" s="1">
        <v>18140400</v>
      </c>
      <c r="K15" s="1"/>
      <c r="L15" s="1">
        <v>19193200</v>
      </c>
      <c r="M15" s="1"/>
      <c r="N15" s="1">
        <v>100</v>
      </c>
      <c r="O15" s="1">
        <v>1000</v>
      </c>
      <c r="P15" s="1"/>
      <c r="Q15" s="1">
        <v>2039</v>
      </c>
      <c r="R15" s="1"/>
      <c r="S15" s="1">
        <v>0</v>
      </c>
      <c r="T15" s="1"/>
      <c r="U15" s="1">
        <v>0</v>
      </c>
    </row>
    <row r="16" spans="1:21" x14ac:dyDescent="0.45">
      <c r="A16" s="1">
        <v>110</v>
      </c>
      <c r="B16" s="1">
        <v>2087601</v>
      </c>
      <c r="C16" s="1"/>
      <c r="D16" s="1">
        <v>3991420</v>
      </c>
      <c r="E16" s="1"/>
      <c r="F16" s="1">
        <v>903</v>
      </c>
      <c r="G16" s="1"/>
      <c r="H16" s="1">
        <v>1043</v>
      </c>
      <c r="I16" s="1"/>
      <c r="J16" s="1">
        <v>18140400</v>
      </c>
      <c r="K16" s="1"/>
      <c r="L16" s="1">
        <v>19193200</v>
      </c>
      <c r="M16" s="1"/>
      <c r="N16" s="1">
        <v>110</v>
      </c>
      <c r="O16" s="1">
        <v>1000</v>
      </c>
      <c r="P16" s="1"/>
      <c r="Q16" s="1">
        <v>1931</v>
      </c>
      <c r="R16" s="1"/>
      <c r="S16" s="1">
        <v>0</v>
      </c>
      <c r="T16" s="1"/>
      <c r="U16" s="1">
        <v>0</v>
      </c>
    </row>
    <row r="17" spans="1:21" x14ac:dyDescent="0.45">
      <c r="A17" s="1">
        <v>120</v>
      </c>
      <c r="B17" s="1">
        <v>2087601</v>
      </c>
      <c r="C17" s="1"/>
      <c r="D17" s="1">
        <v>3881281</v>
      </c>
      <c r="E17" s="1"/>
      <c r="F17" s="1">
        <v>999</v>
      </c>
      <c r="G17" s="1"/>
      <c r="H17" s="1">
        <v>1010</v>
      </c>
      <c r="I17" s="1"/>
      <c r="J17" s="1">
        <v>18140400</v>
      </c>
      <c r="K17" s="1"/>
      <c r="L17" s="1">
        <v>19193200</v>
      </c>
      <c r="M17" s="1"/>
      <c r="N17" s="1">
        <v>120</v>
      </c>
      <c r="O17" s="1">
        <v>1000</v>
      </c>
      <c r="P17" s="1"/>
      <c r="Q17" s="1">
        <v>1878</v>
      </c>
      <c r="R17" s="1"/>
      <c r="S17" s="1">
        <v>0</v>
      </c>
      <c r="T17" s="1"/>
      <c r="U17" s="1">
        <v>0</v>
      </c>
    </row>
    <row r="18" spans="1:21" x14ac:dyDescent="0.45">
      <c r="A18" s="1">
        <v>130</v>
      </c>
      <c r="B18" s="1">
        <v>2087601</v>
      </c>
      <c r="C18" s="1"/>
      <c r="D18" s="1">
        <v>3771274</v>
      </c>
      <c r="E18" s="1"/>
      <c r="F18" s="1">
        <v>963</v>
      </c>
      <c r="G18" s="1"/>
      <c r="H18" s="1">
        <v>1363</v>
      </c>
      <c r="I18" s="1"/>
      <c r="J18" s="1">
        <v>18140400</v>
      </c>
      <c r="K18" s="1"/>
      <c r="L18" s="1">
        <v>19193200</v>
      </c>
      <c r="M18" s="1"/>
      <c r="N18" s="1">
        <v>130</v>
      </c>
      <c r="O18" s="1">
        <v>1000</v>
      </c>
      <c r="P18" s="1"/>
      <c r="Q18" s="1">
        <v>1824</v>
      </c>
      <c r="R18" s="1"/>
      <c r="S18" s="1">
        <v>0</v>
      </c>
      <c r="T18" s="1"/>
      <c r="U18" s="1">
        <v>0</v>
      </c>
    </row>
    <row r="19" spans="1:21" x14ac:dyDescent="0.45">
      <c r="A19" s="1">
        <v>140</v>
      </c>
      <c r="B19" s="1">
        <v>2087601</v>
      </c>
      <c r="C19" s="1"/>
      <c r="D19" s="1">
        <v>3441248</v>
      </c>
      <c r="E19" s="1"/>
      <c r="F19" s="1">
        <v>950</v>
      </c>
      <c r="G19" s="1"/>
      <c r="H19" s="1">
        <v>1274</v>
      </c>
      <c r="I19" s="1"/>
      <c r="J19" s="1">
        <v>18140400</v>
      </c>
      <c r="K19" s="1"/>
      <c r="L19" s="1">
        <v>19193200</v>
      </c>
      <c r="M19" s="1"/>
      <c r="N19" s="1">
        <v>140</v>
      </c>
      <c r="O19" s="1">
        <v>1000</v>
      </c>
      <c r="P19" s="1"/>
      <c r="Q19" s="1">
        <v>1664</v>
      </c>
      <c r="R19" s="1"/>
      <c r="S19" s="1">
        <v>0</v>
      </c>
      <c r="T19" s="1"/>
      <c r="U19" s="1">
        <v>0</v>
      </c>
    </row>
    <row r="20" spans="1:21" x14ac:dyDescent="0.45">
      <c r="A20" s="1">
        <v>150</v>
      </c>
      <c r="B20" s="1">
        <v>2087601</v>
      </c>
      <c r="C20" s="1"/>
      <c r="D20" s="1">
        <v>2449493</v>
      </c>
      <c r="E20" s="1"/>
      <c r="F20" s="1">
        <v>924</v>
      </c>
      <c r="G20" s="1"/>
      <c r="H20" s="1">
        <v>1663</v>
      </c>
      <c r="I20" s="1"/>
      <c r="J20" s="1">
        <v>18140400</v>
      </c>
      <c r="K20" s="1"/>
      <c r="L20" s="1">
        <v>19193200</v>
      </c>
      <c r="M20" s="1"/>
      <c r="N20" s="1">
        <v>150</v>
      </c>
      <c r="O20" s="1">
        <v>1000</v>
      </c>
      <c r="P20" s="1"/>
      <c r="Q20" s="1">
        <v>1180</v>
      </c>
      <c r="R20" s="1"/>
      <c r="S20" s="1">
        <v>0</v>
      </c>
      <c r="T20" s="1"/>
      <c r="U20" s="1">
        <v>0</v>
      </c>
    </row>
    <row r="21" spans="1:21" x14ac:dyDescent="0.45">
      <c r="A21" s="1">
        <v>160</v>
      </c>
      <c r="B21" s="1">
        <v>2087601</v>
      </c>
      <c r="C21" s="1"/>
      <c r="D21" s="1">
        <v>1900044</v>
      </c>
      <c r="E21" s="1"/>
      <c r="F21" s="1">
        <v>932</v>
      </c>
      <c r="G21" s="1"/>
      <c r="H21" s="1">
        <v>1063</v>
      </c>
      <c r="I21" s="1"/>
      <c r="J21" s="1">
        <v>18140400</v>
      </c>
      <c r="K21" s="1"/>
      <c r="L21" s="1">
        <v>19193200</v>
      </c>
      <c r="M21" s="1"/>
      <c r="N21" s="1">
        <v>160</v>
      </c>
      <c r="O21" s="1">
        <v>1000</v>
      </c>
      <c r="P21" s="1"/>
      <c r="Q21" s="1">
        <v>912</v>
      </c>
      <c r="R21" s="1"/>
      <c r="S21" s="1">
        <v>0</v>
      </c>
      <c r="T21" s="1"/>
      <c r="U21" s="1">
        <v>0</v>
      </c>
    </row>
    <row r="22" spans="1:21" x14ac:dyDescent="0.45">
      <c r="A22" s="1">
        <v>170</v>
      </c>
      <c r="B22" s="1">
        <v>2087601</v>
      </c>
      <c r="C22" s="1"/>
      <c r="D22" s="1">
        <v>1019385</v>
      </c>
      <c r="E22" s="1"/>
      <c r="F22" s="1">
        <v>920</v>
      </c>
      <c r="G22" s="1"/>
      <c r="H22" s="1">
        <v>1018</v>
      </c>
      <c r="I22" s="1"/>
      <c r="J22" s="1">
        <v>18140400</v>
      </c>
      <c r="K22" s="1"/>
      <c r="L22" s="1">
        <v>19193200</v>
      </c>
      <c r="M22" s="1"/>
      <c r="N22" s="1">
        <v>170</v>
      </c>
      <c r="O22" s="1">
        <v>1000</v>
      </c>
      <c r="P22" s="1"/>
      <c r="Q22" s="1">
        <v>482</v>
      </c>
      <c r="R22" s="1"/>
      <c r="S22" s="1">
        <v>0</v>
      </c>
      <c r="T22" s="1"/>
      <c r="U22" s="1">
        <v>0</v>
      </c>
    </row>
    <row r="23" spans="1:21" x14ac:dyDescent="0.45">
      <c r="A23" s="1">
        <v>180</v>
      </c>
      <c r="B23" s="1">
        <v>2087601</v>
      </c>
      <c r="C23" s="1"/>
      <c r="D23" s="1">
        <v>1119</v>
      </c>
      <c r="E23" s="1"/>
      <c r="F23" s="1">
        <v>963</v>
      </c>
      <c r="G23" s="1"/>
      <c r="H23" s="1">
        <v>1006</v>
      </c>
      <c r="I23" s="1"/>
      <c r="J23" s="1">
        <v>18140400</v>
      </c>
      <c r="K23" s="1"/>
      <c r="L23" s="1">
        <v>19193200</v>
      </c>
      <c r="M23" s="1"/>
      <c r="N23" s="1">
        <v>180</v>
      </c>
      <c r="O23" s="1">
        <v>1000</v>
      </c>
      <c r="P23" s="1"/>
      <c r="Q23" s="1">
        <v>0</v>
      </c>
      <c r="R23" s="1"/>
      <c r="S23" s="1">
        <v>0</v>
      </c>
      <c r="T23" s="1"/>
      <c r="U23" s="1">
        <v>0</v>
      </c>
    </row>
  </sheetData>
  <mergeCells count="9">
    <mergeCell ref="O4:P4"/>
    <mergeCell ref="Q4:R4"/>
    <mergeCell ref="S4:T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FEC35-52F5-4F73-8BE6-2C248D0F29CF}">
  <dimension ref="A1:U23"/>
  <sheetViews>
    <sheetView workbookViewId="0">
      <selection activeCell="F1" sqref="F1"/>
    </sheetView>
  </sheetViews>
  <sheetFormatPr defaultRowHeight="14.25" x14ac:dyDescent="0.45"/>
  <sheetData>
    <row r="1" spans="1:21" x14ac:dyDescent="0.45">
      <c r="A1" s="9" t="s">
        <v>8</v>
      </c>
      <c r="B1" s="9"/>
      <c r="C1" s="9"/>
      <c r="D1" s="9"/>
      <c r="E1" s="9"/>
      <c r="F1" s="9"/>
    </row>
    <row r="2" spans="1:21" x14ac:dyDescent="0.45">
      <c r="A2" s="8" t="s">
        <v>7</v>
      </c>
      <c r="B2" s="4"/>
      <c r="C2" s="4"/>
      <c r="D2" s="4"/>
      <c r="E2" s="4"/>
      <c r="F2" s="4"/>
    </row>
    <row r="3" spans="1:21" x14ac:dyDescent="0.45">
      <c r="A3" s="10" t="s">
        <v>16</v>
      </c>
      <c r="B3" s="10"/>
      <c r="C3" s="10"/>
      <c r="D3" s="4"/>
      <c r="E3" s="4"/>
      <c r="F3" s="4"/>
      <c r="N3" s="10" t="s">
        <v>17</v>
      </c>
      <c r="O3" s="10"/>
      <c r="P3" s="10"/>
    </row>
    <row r="4" spans="1:21" x14ac:dyDescent="0.45">
      <c r="A4" s="2" t="s">
        <v>21</v>
      </c>
      <c r="B4" s="3" t="s">
        <v>0</v>
      </c>
      <c r="C4" s="3"/>
      <c r="D4" s="3" t="s">
        <v>18</v>
      </c>
      <c r="E4" s="3"/>
      <c r="F4" s="3" t="s">
        <v>19</v>
      </c>
      <c r="G4" s="3"/>
      <c r="H4" s="3" t="s">
        <v>20</v>
      </c>
      <c r="I4" s="3"/>
      <c r="J4" s="3" t="s">
        <v>4</v>
      </c>
      <c r="K4" s="3"/>
      <c r="L4" s="2" t="s">
        <v>5</v>
      </c>
      <c r="N4" s="2" t="s">
        <v>6</v>
      </c>
      <c r="O4" s="3" t="s">
        <v>22</v>
      </c>
      <c r="P4" s="3"/>
      <c r="Q4" s="3" t="s">
        <v>18</v>
      </c>
      <c r="R4" s="3"/>
      <c r="S4" s="3" t="s">
        <v>19</v>
      </c>
      <c r="T4" s="3"/>
      <c r="U4" s="2" t="s">
        <v>20</v>
      </c>
    </row>
    <row r="5" spans="1:21" x14ac:dyDescent="0.45">
      <c r="A5" s="1">
        <v>0</v>
      </c>
      <c r="B5" s="1">
        <v>2087601</v>
      </c>
      <c r="C5" s="1"/>
      <c r="D5" s="1">
        <v>874</v>
      </c>
      <c r="E5" s="1"/>
      <c r="F5" s="1">
        <v>719</v>
      </c>
      <c r="G5" s="1"/>
      <c r="H5" s="1">
        <v>752</v>
      </c>
      <c r="I5" s="1"/>
      <c r="J5" s="1">
        <v>18140400</v>
      </c>
      <c r="K5" s="1"/>
      <c r="L5" s="1">
        <v>19193200</v>
      </c>
      <c r="N5" s="1">
        <v>0</v>
      </c>
      <c r="O5" s="1">
        <v>1000</v>
      </c>
      <c r="P5" s="1"/>
      <c r="Q5" s="1">
        <v>0</v>
      </c>
      <c r="R5" s="1"/>
      <c r="S5" s="1">
        <v>4.13</v>
      </c>
      <c r="T5" s="1"/>
      <c r="U5" s="1">
        <v>0</v>
      </c>
    </row>
    <row r="6" spans="1:21" x14ac:dyDescent="0.45">
      <c r="A6" s="1">
        <v>10</v>
      </c>
      <c r="B6" s="1">
        <v>2087601</v>
      </c>
      <c r="C6" s="1"/>
      <c r="D6" s="1">
        <v>863</v>
      </c>
      <c r="E6" s="1"/>
      <c r="F6" s="1">
        <v>638</v>
      </c>
      <c r="G6" s="1"/>
      <c r="H6" s="1">
        <v>738</v>
      </c>
      <c r="I6" s="1"/>
      <c r="J6" s="1">
        <v>18140400</v>
      </c>
      <c r="K6" s="1"/>
      <c r="L6" s="1">
        <v>19193200</v>
      </c>
      <c r="N6" s="1">
        <v>10</v>
      </c>
      <c r="O6" s="1">
        <v>1000</v>
      </c>
      <c r="P6" s="1"/>
      <c r="Q6" s="1">
        <v>0</v>
      </c>
      <c r="R6" s="1"/>
      <c r="S6" s="1">
        <v>4.13</v>
      </c>
      <c r="T6" s="1"/>
      <c r="U6" s="1">
        <v>0</v>
      </c>
    </row>
    <row r="7" spans="1:21" x14ac:dyDescent="0.45">
      <c r="A7" s="1">
        <v>20</v>
      </c>
      <c r="B7" s="1">
        <v>2087601</v>
      </c>
      <c r="C7" s="1"/>
      <c r="D7" s="1">
        <v>947</v>
      </c>
      <c r="E7" s="1"/>
      <c r="F7" s="1">
        <v>497</v>
      </c>
      <c r="G7" s="1"/>
      <c r="H7" s="1">
        <v>732</v>
      </c>
      <c r="I7" s="1"/>
      <c r="J7" s="1">
        <v>18140400</v>
      </c>
      <c r="K7" s="1"/>
      <c r="L7" s="1">
        <v>19193200</v>
      </c>
      <c r="N7" s="1">
        <v>20</v>
      </c>
      <c r="O7" s="1">
        <v>1000</v>
      </c>
      <c r="P7" s="1"/>
      <c r="Q7" s="1">
        <v>0</v>
      </c>
      <c r="R7" s="1"/>
      <c r="S7" s="1">
        <v>4.12</v>
      </c>
      <c r="T7" s="1"/>
      <c r="U7" s="1">
        <v>0</v>
      </c>
    </row>
    <row r="8" spans="1:21" x14ac:dyDescent="0.45">
      <c r="A8" s="1">
        <v>30</v>
      </c>
      <c r="B8" s="1">
        <v>2087601</v>
      </c>
      <c r="C8" s="1"/>
      <c r="D8" s="1">
        <v>896</v>
      </c>
      <c r="E8" s="1"/>
      <c r="F8" s="1">
        <v>608</v>
      </c>
      <c r="G8" s="1"/>
      <c r="H8" s="1">
        <v>709</v>
      </c>
      <c r="I8" s="1"/>
      <c r="J8" s="1">
        <v>18140400</v>
      </c>
      <c r="K8" s="1"/>
      <c r="L8" s="1">
        <v>19193200</v>
      </c>
      <c r="N8" s="1">
        <v>30</v>
      </c>
      <c r="O8" s="1">
        <v>1000</v>
      </c>
      <c r="P8" s="1"/>
      <c r="Q8" s="1">
        <v>0</v>
      </c>
      <c r="R8" s="1"/>
      <c r="S8" s="1">
        <v>4.12</v>
      </c>
      <c r="T8" s="1"/>
      <c r="U8" s="1">
        <v>0</v>
      </c>
    </row>
    <row r="9" spans="1:21" x14ac:dyDescent="0.45">
      <c r="A9" s="1">
        <v>40</v>
      </c>
      <c r="B9" s="1">
        <v>2087601</v>
      </c>
      <c r="C9" s="1"/>
      <c r="D9" s="1">
        <v>886</v>
      </c>
      <c r="E9" s="1"/>
      <c r="F9" s="1">
        <v>608</v>
      </c>
      <c r="G9" s="1"/>
      <c r="H9" s="1">
        <v>630</v>
      </c>
      <c r="I9" s="1"/>
      <c r="J9" s="1">
        <v>18140400</v>
      </c>
      <c r="K9" s="1"/>
      <c r="L9" s="1">
        <v>19193200</v>
      </c>
      <c r="N9" s="1">
        <v>40</v>
      </c>
      <c r="O9" s="1">
        <v>1000</v>
      </c>
      <c r="P9" s="1"/>
      <c r="Q9" s="1">
        <v>0</v>
      </c>
      <c r="R9" s="1"/>
      <c r="S9" s="1">
        <v>4.13</v>
      </c>
      <c r="T9" s="1"/>
      <c r="U9" s="1">
        <v>0</v>
      </c>
    </row>
    <row r="10" spans="1:21" x14ac:dyDescent="0.45">
      <c r="A10" s="1">
        <v>50</v>
      </c>
      <c r="B10" s="1">
        <v>2087601</v>
      </c>
      <c r="C10" s="1"/>
      <c r="D10" s="1">
        <v>852</v>
      </c>
      <c r="E10" s="1"/>
      <c r="F10" s="1">
        <v>752</v>
      </c>
      <c r="G10" s="1"/>
      <c r="H10" s="1">
        <v>599</v>
      </c>
      <c r="I10" s="1"/>
      <c r="J10" s="1">
        <v>18140400</v>
      </c>
      <c r="K10" s="1"/>
      <c r="L10" s="1">
        <v>19193200</v>
      </c>
      <c r="N10" s="1">
        <v>50</v>
      </c>
      <c r="O10" s="1">
        <v>1000</v>
      </c>
      <c r="P10" s="1"/>
      <c r="Q10" s="1">
        <v>0</v>
      </c>
      <c r="R10" s="1"/>
      <c r="S10" s="1">
        <v>39</v>
      </c>
      <c r="T10" s="1"/>
      <c r="U10" s="1">
        <v>0</v>
      </c>
    </row>
    <row r="11" spans="1:21" x14ac:dyDescent="0.45">
      <c r="A11" s="1">
        <v>60</v>
      </c>
      <c r="B11" s="1">
        <v>2087601</v>
      </c>
      <c r="C11" s="1"/>
      <c r="D11" s="1">
        <v>786</v>
      </c>
      <c r="E11" s="1"/>
      <c r="F11" s="1">
        <v>634368.69999999995</v>
      </c>
      <c r="G11" s="1"/>
      <c r="H11" s="1">
        <v>588</v>
      </c>
      <c r="I11" s="1"/>
      <c r="J11" s="1">
        <v>18140400</v>
      </c>
      <c r="K11" s="1"/>
      <c r="L11" s="1">
        <v>19193200</v>
      </c>
      <c r="N11" s="1">
        <v>60</v>
      </c>
      <c r="O11" s="1">
        <v>1000</v>
      </c>
      <c r="P11" s="1"/>
      <c r="Q11" s="1">
        <v>0</v>
      </c>
      <c r="R11" s="1"/>
      <c r="S11" s="1">
        <v>45</v>
      </c>
      <c r="T11" s="1"/>
      <c r="U11" s="1">
        <v>0</v>
      </c>
    </row>
    <row r="12" spans="1:21" x14ac:dyDescent="0.45">
      <c r="A12" s="1">
        <v>70</v>
      </c>
      <c r="B12" s="1">
        <v>2087601</v>
      </c>
      <c r="C12" s="1"/>
      <c r="D12" s="1">
        <v>908</v>
      </c>
      <c r="E12" s="1"/>
      <c r="F12" s="1">
        <v>744520.3</v>
      </c>
      <c r="G12" s="1"/>
      <c r="H12" s="1">
        <v>1008612</v>
      </c>
      <c r="I12" s="1"/>
      <c r="J12" s="1">
        <v>18140400</v>
      </c>
      <c r="K12" s="1"/>
      <c r="L12" s="1">
        <v>19193200</v>
      </c>
      <c r="N12" s="1">
        <v>70</v>
      </c>
      <c r="O12" s="1">
        <v>1000</v>
      </c>
      <c r="P12" s="1"/>
      <c r="Q12" s="1">
        <v>0</v>
      </c>
      <c r="R12" s="1"/>
      <c r="S12" s="1">
        <v>60</v>
      </c>
      <c r="T12" s="1"/>
      <c r="U12" s="1">
        <v>42.7</v>
      </c>
    </row>
    <row r="13" spans="1:21" x14ac:dyDescent="0.45">
      <c r="A13" s="1">
        <v>80</v>
      </c>
      <c r="B13" s="1">
        <v>2087601</v>
      </c>
      <c r="C13" s="1"/>
      <c r="D13" s="1">
        <v>939</v>
      </c>
      <c r="E13" s="1"/>
      <c r="F13" s="1">
        <v>1018665</v>
      </c>
      <c r="G13" s="1"/>
      <c r="H13" s="1">
        <v>1448978</v>
      </c>
      <c r="I13" s="1"/>
      <c r="J13" s="1">
        <v>18140400</v>
      </c>
      <c r="K13" s="1"/>
      <c r="L13" s="1">
        <v>19193200</v>
      </c>
      <c r="N13" s="1">
        <v>80</v>
      </c>
      <c r="O13" s="1">
        <v>1000</v>
      </c>
      <c r="P13" s="1"/>
      <c r="Q13" s="1">
        <v>0</v>
      </c>
      <c r="R13" s="1"/>
      <c r="S13" s="1">
        <v>75.400000000000006</v>
      </c>
      <c r="T13" s="1"/>
      <c r="U13" s="1">
        <v>65.900000000000006</v>
      </c>
    </row>
    <row r="14" spans="1:21" x14ac:dyDescent="0.45">
      <c r="A14" s="1">
        <v>90</v>
      </c>
      <c r="B14" s="1">
        <v>2087601</v>
      </c>
      <c r="C14" s="1"/>
      <c r="D14" s="1">
        <v>908</v>
      </c>
      <c r="E14" s="1"/>
      <c r="F14" s="1">
        <v>1294708</v>
      </c>
      <c r="G14" s="1"/>
      <c r="H14" s="1">
        <v>2108374</v>
      </c>
      <c r="I14" s="1"/>
      <c r="J14" s="1">
        <v>18140400</v>
      </c>
      <c r="K14" s="1"/>
      <c r="L14" s="1">
        <v>19193200</v>
      </c>
      <c r="N14" s="1">
        <v>90</v>
      </c>
      <c r="O14" s="1">
        <v>1000</v>
      </c>
      <c r="P14" s="1"/>
      <c r="Q14" s="1">
        <v>0</v>
      </c>
      <c r="R14" s="1"/>
      <c r="S14" s="1">
        <v>86.9</v>
      </c>
      <c r="T14" s="1"/>
      <c r="U14" s="1">
        <v>100.1</v>
      </c>
    </row>
    <row r="15" spans="1:21" x14ac:dyDescent="0.45">
      <c r="A15" s="1">
        <v>100</v>
      </c>
      <c r="B15" s="1">
        <v>2087601</v>
      </c>
      <c r="C15" s="1"/>
      <c r="D15" s="1">
        <v>954</v>
      </c>
      <c r="E15" s="1"/>
      <c r="F15" s="1">
        <v>1503869</v>
      </c>
      <c r="G15" s="1"/>
      <c r="H15" s="1">
        <v>2549524</v>
      </c>
      <c r="I15" s="1"/>
      <c r="J15" s="1">
        <v>18140400</v>
      </c>
      <c r="K15" s="1"/>
      <c r="L15" s="1">
        <v>19193200</v>
      </c>
      <c r="N15" s="1">
        <v>100</v>
      </c>
      <c r="O15" s="1">
        <v>1000</v>
      </c>
      <c r="P15" s="1"/>
      <c r="Q15" s="1">
        <v>0</v>
      </c>
      <c r="R15" s="1"/>
      <c r="S15" s="1">
        <v>104.4</v>
      </c>
      <c r="T15" s="1"/>
      <c r="U15" s="1">
        <v>124.1</v>
      </c>
    </row>
    <row r="16" spans="1:21" x14ac:dyDescent="0.45">
      <c r="A16" s="1">
        <v>110</v>
      </c>
      <c r="B16" s="1">
        <v>2087601</v>
      </c>
      <c r="C16" s="1"/>
      <c r="D16" s="1">
        <v>841</v>
      </c>
      <c r="E16" s="1"/>
      <c r="F16" s="1">
        <v>1823037</v>
      </c>
      <c r="G16" s="1"/>
      <c r="H16" s="1">
        <v>2769692</v>
      </c>
      <c r="I16" s="1"/>
      <c r="J16" s="1">
        <v>18140400</v>
      </c>
      <c r="K16" s="1"/>
      <c r="L16" s="1">
        <v>19193200</v>
      </c>
      <c r="N16" s="1">
        <v>110</v>
      </c>
      <c r="O16" s="1">
        <v>1000</v>
      </c>
      <c r="P16" s="1"/>
      <c r="Q16" s="1">
        <v>0</v>
      </c>
      <c r="R16" s="1"/>
      <c r="S16" s="1">
        <v>105.1</v>
      </c>
      <c r="T16" s="1"/>
      <c r="U16" s="1">
        <v>135.1</v>
      </c>
    </row>
    <row r="17" spans="1:21" x14ac:dyDescent="0.45">
      <c r="A17" s="1">
        <v>120</v>
      </c>
      <c r="B17" s="1">
        <v>2087601</v>
      </c>
      <c r="C17" s="1"/>
      <c r="D17" s="1">
        <v>908</v>
      </c>
      <c r="E17" s="1"/>
      <c r="F17" s="1">
        <v>1834093</v>
      </c>
      <c r="G17" s="1"/>
      <c r="H17" s="1">
        <v>2901739</v>
      </c>
      <c r="I17" s="1"/>
      <c r="J17" s="1">
        <v>18140400</v>
      </c>
      <c r="K17" s="1"/>
      <c r="L17" s="1">
        <v>19193200</v>
      </c>
      <c r="N17" s="1">
        <v>120</v>
      </c>
      <c r="O17" s="1">
        <v>1000</v>
      </c>
      <c r="P17" s="1"/>
      <c r="Q17" s="1">
        <v>0</v>
      </c>
      <c r="R17" s="1"/>
      <c r="S17" s="1">
        <v>85.7</v>
      </c>
      <c r="T17" s="1"/>
      <c r="U17" s="1">
        <v>142.6</v>
      </c>
    </row>
    <row r="18" spans="1:21" x14ac:dyDescent="0.45">
      <c r="A18" s="1">
        <v>130</v>
      </c>
      <c r="B18" s="1">
        <v>2087601</v>
      </c>
      <c r="C18" s="1"/>
      <c r="D18" s="1">
        <v>952</v>
      </c>
      <c r="E18" s="1"/>
      <c r="F18" s="1">
        <v>1481777</v>
      </c>
      <c r="G18" s="1"/>
      <c r="H18" s="1">
        <v>3143944</v>
      </c>
      <c r="I18" s="1"/>
      <c r="J18" s="1">
        <v>18140400</v>
      </c>
      <c r="K18" s="1"/>
      <c r="L18" s="1">
        <v>19193200</v>
      </c>
      <c r="N18" s="1">
        <v>130</v>
      </c>
      <c r="O18" s="1">
        <v>1000</v>
      </c>
      <c r="P18" s="1"/>
      <c r="Q18" s="1">
        <v>0</v>
      </c>
      <c r="R18" s="1"/>
      <c r="S18" s="1">
        <v>44.5</v>
      </c>
      <c r="T18" s="1"/>
      <c r="U18" s="1">
        <v>155.4</v>
      </c>
    </row>
    <row r="19" spans="1:21" x14ac:dyDescent="0.45">
      <c r="A19" s="1">
        <v>140</v>
      </c>
      <c r="B19" s="1">
        <v>2087601</v>
      </c>
      <c r="C19" s="1"/>
      <c r="D19" s="1">
        <v>841</v>
      </c>
      <c r="E19" s="1"/>
      <c r="F19" s="1">
        <v>733292.1</v>
      </c>
      <c r="G19" s="1"/>
      <c r="H19" s="1">
        <v>3165871</v>
      </c>
      <c r="I19" s="1"/>
      <c r="J19" s="1">
        <v>18140400</v>
      </c>
      <c r="K19" s="1"/>
      <c r="L19" s="1">
        <v>19193200</v>
      </c>
      <c r="N19" s="1">
        <v>140</v>
      </c>
      <c r="O19" s="1">
        <v>1000</v>
      </c>
      <c r="P19" s="1"/>
      <c r="Q19" s="1">
        <v>0</v>
      </c>
      <c r="R19" s="1"/>
      <c r="S19" s="1">
        <v>41.2</v>
      </c>
      <c r="T19" s="1"/>
      <c r="U19" s="1">
        <v>156.6</v>
      </c>
    </row>
    <row r="20" spans="1:21" x14ac:dyDescent="0.45">
      <c r="A20" s="1">
        <v>150</v>
      </c>
      <c r="B20" s="1">
        <v>2087601</v>
      </c>
      <c r="C20" s="1"/>
      <c r="D20" s="1">
        <v>999</v>
      </c>
      <c r="E20" s="1"/>
      <c r="F20" s="1">
        <v>497</v>
      </c>
      <c r="G20" s="1"/>
      <c r="H20" s="1">
        <v>3154866</v>
      </c>
      <c r="I20" s="1"/>
      <c r="J20" s="1">
        <v>18140400</v>
      </c>
      <c r="K20" s="1"/>
      <c r="L20" s="1">
        <v>19193200</v>
      </c>
      <c r="N20" s="1">
        <v>150</v>
      </c>
      <c r="O20" s="1">
        <v>1000</v>
      </c>
      <c r="P20" s="1"/>
      <c r="Q20" s="1">
        <v>0</v>
      </c>
      <c r="R20" s="1"/>
      <c r="S20" s="1">
        <v>41.2</v>
      </c>
      <c r="T20" s="1"/>
      <c r="U20" s="1">
        <v>156</v>
      </c>
    </row>
    <row r="21" spans="1:21" x14ac:dyDescent="0.45">
      <c r="A21" s="1">
        <v>160</v>
      </c>
      <c r="B21" s="1">
        <v>2087601</v>
      </c>
      <c r="C21" s="1"/>
      <c r="D21" s="1">
        <v>1008</v>
      </c>
      <c r="E21" s="1"/>
      <c r="F21" s="1">
        <v>497</v>
      </c>
      <c r="G21" s="1"/>
      <c r="H21" s="1">
        <v>2681539</v>
      </c>
      <c r="I21" s="1"/>
      <c r="J21" s="1">
        <v>18140400</v>
      </c>
      <c r="K21" s="1"/>
      <c r="L21" s="1">
        <v>19193200</v>
      </c>
      <c r="N21" s="1">
        <v>160</v>
      </c>
      <c r="O21" s="1">
        <v>1000</v>
      </c>
      <c r="P21" s="1"/>
      <c r="Q21" s="1">
        <v>0</v>
      </c>
      <c r="R21" s="1"/>
      <c r="S21" s="1">
        <v>41.2</v>
      </c>
      <c r="T21" s="1"/>
      <c r="U21" s="1">
        <v>131</v>
      </c>
    </row>
    <row r="22" spans="1:21" x14ac:dyDescent="0.45">
      <c r="A22" s="1">
        <v>170</v>
      </c>
      <c r="B22" s="1">
        <v>2087601</v>
      </c>
      <c r="C22" s="1"/>
      <c r="D22" s="1">
        <v>874</v>
      </c>
      <c r="E22" s="1"/>
      <c r="F22" s="1">
        <v>527</v>
      </c>
      <c r="G22" s="1"/>
      <c r="H22" s="1">
        <v>2241368</v>
      </c>
      <c r="I22" s="1"/>
      <c r="J22" s="1">
        <v>18140400</v>
      </c>
      <c r="K22" s="1"/>
      <c r="L22" s="1">
        <v>19193200</v>
      </c>
      <c r="N22" s="1">
        <v>170</v>
      </c>
      <c r="O22" s="1">
        <v>1000</v>
      </c>
      <c r="P22" s="1"/>
      <c r="Q22" s="1">
        <v>0</v>
      </c>
      <c r="R22" s="1"/>
      <c r="S22" s="1">
        <v>41.2</v>
      </c>
      <c r="T22" s="1"/>
      <c r="U22" s="1">
        <v>107.8</v>
      </c>
    </row>
    <row r="23" spans="1:21" x14ac:dyDescent="0.45">
      <c r="A23" s="1">
        <v>180</v>
      </c>
      <c r="B23" s="1">
        <v>2087601</v>
      </c>
      <c r="C23" s="1"/>
      <c r="D23" s="1">
        <v>777</v>
      </c>
      <c r="E23" s="1"/>
      <c r="F23" s="1">
        <v>497</v>
      </c>
      <c r="G23" s="1"/>
      <c r="H23" s="1">
        <v>2161866</v>
      </c>
      <c r="I23" s="1"/>
      <c r="J23" s="1">
        <v>18140400</v>
      </c>
      <c r="K23" s="1"/>
      <c r="L23" s="1">
        <v>19193200</v>
      </c>
      <c r="N23" s="1">
        <v>180</v>
      </c>
      <c r="O23" s="1">
        <v>1000</v>
      </c>
      <c r="P23" s="1"/>
      <c r="Q23" s="1">
        <v>0</v>
      </c>
      <c r="R23" s="1"/>
      <c r="S23" s="1">
        <v>41.2</v>
      </c>
      <c r="T23" s="1"/>
      <c r="U23" s="1">
        <v>103.6</v>
      </c>
    </row>
  </sheetData>
  <mergeCells count="8">
    <mergeCell ref="Q4:R4"/>
    <mergeCell ref="S4:T4"/>
    <mergeCell ref="B4:C4"/>
    <mergeCell ref="D4:E4"/>
    <mergeCell ref="F4:G4"/>
    <mergeCell ref="H4:I4"/>
    <mergeCell ref="J4:K4"/>
    <mergeCell ref="O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85045-028A-417F-84BC-61E6E2257263}">
  <dimension ref="A1:H15"/>
  <sheetViews>
    <sheetView tabSelected="1" workbookViewId="0">
      <selection activeCell="H22" sqref="H22"/>
    </sheetView>
  </sheetViews>
  <sheetFormatPr defaultRowHeight="14.25" x14ac:dyDescent="0.45"/>
  <sheetData>
    <row r="1" spans="1:8" x14ac:dyDescent="0.45">
      <c r="A1" s="9" t="s">
        <v>8</v>
      </c>
      <c r="B1" s="9"/>
      <c r="C1" s="9"/>
      <c r="D1" s="9"/>
      <c r="E1" s="9"/>
      <c r="F1" s="9"/>
    </row>
    <row r="2" spans="1:8" x14ac:dyDescent="0.45">
      <c r="A2" s="14" t="s">
        <v>23</v>
      </c>
      <c r="B2" s="14" t="s">
        <v>24</v>
      </c>
      <c r="E2" s="15" t="s">
        <v>25</v>
      </c>
      <c r="G2" s="14" t="s">
        <v>23</v>
      </c>
      <c r="H2" t="s">
        <v>24</v>
      </c>
    </row>
    <row r="3" spans="1:8" x14ac:dyDescent="0.45">
      <c r="A3">
        <v>1000000000</v>
      </c>
      <c r="B3">
        <v>12236465</v>
      </c>
      <c r="C3">
        <v>24019480</v>
      </c>
      <c r="D3">
        <v>18165262</v>
      </c>
      <c r="E3">
        <f>AVERAGE(B3:D3)</f>
        <v>18140402.333333332</v>
      </c>
      <c r="G3">
        <v>1000000000</v>
      </c>
      <c r="H3">
        <v>18140402.333333332</v>
      </c>
    </row>
    <row r="4" spans="1:8" x14ac:dyDescent="0.45">
      <c r="A4">
        <v>100000000</v>
      </c>
      <c r="B4">
        <v>1055768</v>
      </c>
      <c r="C4">
        <v>1005568</v>
      </c>
      <c r="D4">
        <v>1470016</v>
      </c>
      <c r="E4">
        <f>AVERAGE(B4:D4)</f>
        <v>1177117.3333333333</v>
      </c>
      <c r="G4">
        <v>100000000</v>
      </c>
      <c r="H4">
        <v>1177117.3333333333</v>
      </c>
    </row>
    <row r="5" spans="1:8" x14ac:dyDescent="0.45">
      <c r="A5">
        <v>10000000</v>
      </c>
      <c r="B5" s="16">
        <v>74331</v>
      </c>
      <c r="C5" s="16">
        <v>64187</v>
      </c>
      <c r="D5" s="16">
        <v>65447</v>
      </c>
      <c r="E5">
        <f t="shared" ref="E5" si="0">AVERAGE(B5:D5)</f>
        <v>67988.333333333328</v>
      </c>
      <c r="G5">
        <v>10000000</v>
      </c>
      <c r="H5">
        <v>67988.333333333328</v>
      </c>
    </row>
    <row r="6" spans="1:8" x14ac:dyDescent="0.45">
      <c r="A6">
        <v>1000000</v>
      </c>
      <c r="B6" s="16">
        <v>31807</v>
      </c>
      <c r="C6" s="16">
        <v>32523</v>
      </c>
      <c r="D6" s="16">
        <v>32520</v>
      </c>
      <c r="E6">
        <f>AVERAGE(B6:D6)</f>
        <v>32283.333333333332</v>
      </c>
      <c r="G6">
        <v>1000000</v>
      </c>
      <c r="H6">
        <v>32283.333333333332</v>
      </c>
    </row>
    <row r="7" spans="1:8" x14ac:dyDescent="0.45">
      <c r="A7">
        <v>100000</v>
      </c>
      <c r="B7">
        <v>25996</v>
      </c>
      <c r="C7">
        <v>25171</v>
      </c>
      <c r="D7">
        <v>25294</v>
      </c>
      <c r="E7">
        <f>AVERAGE(B8:D8)</f>
        <v>21471.333333333332</v>
      </c>
      <c r="G7">
        <v>100000</v>
      </c>
      <c r="H7">
        <v>21471.333333333332</v>
      </c>
    </row>
    <row r="8" spans="1:8" x14ac:dyDescent="0.45">
      <c r="A8">
        <v>10000</v>
      </c>
      <c r="B8">
        <v>21848</v>
      </c>
      <c r="C8">
        <v>21385</v>
      </c>
      <c r="D8">
        <v>21181</v>
      </c>
      <c r="E8">
        <f>AVERAGE(B7:D7)</f>
        <v>25487</v>
      </c>
      <c r="G8">
        <v>10000</v>
      </c>
      <c r="H8">
        <v>25487</v>
      </c>
    </row>
    <row r="9" spans="1:8" x14ac:dyDescent="0.45">
      <c r="A9">
        <v>1000</v>
      </c>
      <c r="B9">
        <v>20650</v>
      </c>
      <c r="C9">
        <v>20993</v>
      </c>
      <c r="D9">
        <v>20833</v>
      </c>
      <c r="E9">
        <f t="shared" ref="E9:E10" si="1">AVERAGE(B8:D8)</f>
        <v>21471.333333333332</v>
      </c>
      <c r="G9">
        <v>1000</v>
      </c>
      <c r="H9">
        <v>21471.333333333332</v>
      </c>
    </row>
    <row r="10" spans="1:8" x14ac:dyDescent="0.45">
      <c r="A10">
        <v>100</v>
      </c>
      <c r="B10">
        <v>19034</v>
      </c>
      <c r="C10">
        <v>21907</v>
      </c>
      <c r="D10">
        <v>18488</v>
      </c>
      <c r="E10">
        <f t="shared" si="1"/>
        <v>20825.333333333332</v>
      </c>
      <c r="G10">
        <v>100</v>
      </c>
      <c r="H10">
        <v>20825.333333333332</v>
      </c>
    </row>
    <row r="11" spans="1:8" x14ac:dyDescent="0.45">
      <c r="A11">
        <v>0</v>
      </c>
      <c r="B11">
        <v>166025</v>
      </c>
      <c r="C11">
        <v>169308</v>
      </c>
      <c r="D11">
        <v>165846</v>
      </c>
      <c r="E11">
        <f>AVERAGE(B11:D11)</f>
        <v>167059.66666666666</v>
      </c>
      <c r="G11">
        <v>0</v>
      </c>
    </row>
    <row r="15" spans="1:8" x14ac:dyDescent="0.45">
      <c r="A15" s="17"/>
      <c r="B15" s="17"/>
      <c r="C15" s="17"/>
      <c r="D15" s="17"/>
      <c r="E15" s="1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Chitosan</vt:lpstr>
      <vt:lpstr>Chitosan GalNac</vt:lpstr>
      <vt:lpstr>Chitosan Puloronic</vt:lpstr>
      <vt:lpstr>BCG (CFU mL)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Weronika Gonciarz</dc:creator>
  <cp:lastModifiedBy>Weronika Gonciarz</cp:lastModifiedBy>
  <dcterms:created xsi:type="dcterms:W3CDTF">2026-01-04T18:02:42Z</dcterms:created>
  <dcterms:modified xsi:type="dcterms:W3CDTF">2026-01-04T18:13:14Z</dcterms:modified>
</cp:coreProperties>
</file>