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aCaT" sheetId="1" r:id="rId1"/>
    <sheet name="NHDF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0" i="2" l="1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I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0" i="2"/>
  <c r="AI20" i="2"/>
  <c r="AJ19" i="2"/>
  <c r="AI19" i="2"/>
  <c r="AJ18" i="2"/>
  <c r="AI18" i="2"/>
  <c r="AJ17" i="2"/>
  <c r="AI17" i="2"/>
  <c r="AJ16" i="2"/>
  <c r="AI16" i="2"/>
  <c r="AJ15" i="2"/>
  <c r="AI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I6" i="2"/>
  <c r="AJ5" i="2"/>
  <c r="AI5" i="2"/>
  <c r="AJ4" i="2"/>
  <c r="AI4" i="2"/>
  <c r="AJ3" i="2"/>
  <c r="AI3" i="2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G20" i="1"/>
  <c r="AF20" i="1"/>
  <c r="AG19" i="1"/>
  <c r="AF19" i="1"/>
  <c r="AG18" i="1"/>
  <c r="AF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  <c r="AG4" i="1"/>
  <c r="AF4" i="1"/>
  <c r="AG3" i="1"/>
  <c r="AF3" i="1"/>
</calcChain>
</file>

<file path=xl/sharedStrings.xml><?xml version="1.0" encoding="utf-8"?>
<sst xmlns="http://schemas.openxmlformats.org/spreadsheetml/2006/main" count="34" uniqueCount="13">
  <si>
    <t>Kontrola</t>
  </si>
  <si>
    <t xml:space="preserve"> - </t>
  </si>
  <si>
    <t xml:space="preserve"> + </t>
  </si>
  <si>
    <t xml:space="preserve">Korzeń </t>
  </si>
  <si>
    <t>Liść</t>
  </si>
  <si>
    <t>Owoc zielony</t>
  </si>
  <si>
    <t>Owoc żółty</t>
  </si>
  <si>
    <t>srednia</t>
  </si>
  <si>
    <t>SD</t>
  </si>
  <si>
    <t xml:space="preserve">   +  </t>
  </si>
  <si>
    <t>pg/ml</t>
  </si>
  <si>
    <t xml:space="preserve">Średnia </t>
  </si>
  <si>
    <t>% kontroli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</si>
</sst>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2" fillId="0" borderId="0" xfId="0" applyNumberFormat="1" applyFont="1"/>
    <xf numFmtId="0" fontId="3" fillId="0" borderId="0" xfId="0" applyFont="1"/>
    <xf numFmtId="0" fontId="4" fillId="2" borderId="0" xfId="0" applyFont="1" applyFill="1"/>
    <xf numFmtId="0" fontId="0" fillId="0" borderId="0" xfId="0" applyFill="1"/>
    <xf numFmtId="164" fontId="2" fillId="0" borderId="0" xfId="0" applyNumberFormat="1" applyFont="1"/>
    <xf numFmtId="0" fontId="1" fillId="4" borderId="0" xfId="0" applyFont="1" applyFill="1"/>
    <xf numFmtId="0" fontId="1" fillId="3" borderId="0" xfId="0" applyFont="1" applyFill="1"/>
    <xf numFmtId="2" fontId="0" fillId="0" borderId="0" xfId="0" applyNumberFormat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'[1]IL-6 HaCaT '!$AG$5:$AG$22</c:f>
                <c:numCache>
                  <c:formatCode>General</c:formatCode>
                  <c:ptCount val="18"/>
                  <c:pt idx="0">
                    <c:v>6.6998933531597675</c:v>
                  </c:pt>
                  <c:pt idx="1">
                    <c:v>23.712564735917486</c:v>
                  </c:pt>
                  <c:pt idx="2">
                    <c:v>17.028219762591174</c:v>
                  </c:pt>
                  <c:pt idx="3">
                    <c:v>11.345210316024657</c:v>
                  </c:pt>
                  <c:pt idx="4">
                    <c:v>25.499083322690495</c:v>
                  </c:pt>
                  <c:pt idx="5">
                    <c:v>8.0273577942783501</c:v>
                  </c:pt>
                  <c:pt idx="6">
                    <c:v>17.228128426268157</c:v>
                  </c:pt>
                  <c:pt idx="7">
                    <c:v>7.7193288040337142</c:v>
                  </c:pt>
                  <c:pt idx="8">
                    <c:v>10.478242041225307</c:v>
                  </c:pt>
                  <c:pt idx="9">
                    <c:v>6.0154901806574008</c:v>
                  </c:pt>
                  <c:pt idx="10">
                    <c:v>13.990032262032702</c:v>
                  </c:pt>
                  <c:pt idx="11">
                    <c:v>6.6136165873973187</c:v>
                  </c:pt>
                  <c:pt idx="12">
                    <c:v>38.87772680099205</c:v>
                  </c:pt>
                  <c:pt idx="13">
                    <c:v>37.171141745282434</c:v>
                  </c:pt>
                  <c:pt idx="14">
                    <c:v>12.738039298787408</c:v>
                  </c:pt>
                  <c:pt idx="15">
                    <c:v>10.537201181517732</c:v>
                  </c:pt>
                  <c:pt idx="16">
                    <c:v>21.683083620136802</c:v>
                  </c:pt>
                  <c:pt idx="17">
                    <c:v>17.801373644680385</c:v>
                  </c:pt>
                </c:numCache>
              </c:numRef>
            </c:plus>
            <c:minus>
              <c:numRef>
                <c:f>'[1]IL-6 HaCaT '!$AG$5:$AG$22</c:f>
                <c:numCache>
                  <c:formatCode>General</c:formatCode>
                  <c:ptCount val="18"/>
                  <c:pt idx="0">
                    <c:v>6.6998933531597675</c:v>
                  </c:pt>
                  <c:pt idx="1">
                    <c:v>23.712564735917486</c:v>
                  </c:pt>
                  <c:pt idx="2">
                    <c:v>17.028219762591174</c:v>
                  </c:pt>
                  <c:pt idx="3">
                    <c:v>11.345210316024657</c:v>
                  </c:pt>
                  <c:pt idx="4">
                    <c:v>25.499083322690495</c:v>
                  </c:pt>
                  <c:pt idx="5">
                    <c:v>8.0273577942783501</c:v>
                  </c:pt>
                  <c:pt idx="6">
                    <c:v>17.228128426268157</c:v>
                  </c:pt>
                  <c:pt idx="7">
                    <c:v>7.7193288040337142</c:v>
                  </c:pt>
                  <c:pt idx="8">
                    <c:v>10.478242041225307</c:v>
                  </c:pt>
                  <c:pt idx="9">
                    <c:v>6.0154901806574008</c:v>
                  </c:pt>
                  <c:pt idx="10">
                    <c:v>13.990032262032702</c:v>
                  </c:pt>
                  <c:pt idx="11">
                    <c:v>6.6136165873973187</c:v>
                  </c:pt>
                  <c:pt idx="12">
                    <c:v>38.87772680099205</c:v>
                  </c:pt>
                  <c:pt idx="13">
                    <c:v>37.171141745282434</c:v>
                  </c:pt>
                  <c:pt idx="14">
                    <c:v>12.738039298787408</c:v>
                  </c:pt>
                  <c:pt idx="15">
                    <c:v>10.537201181517732</c:v>
                  </c:pt>
                  <c:pt idx="16">
                    <c:v>21.683083620136802</c:v>
                  </c:pt>
                  <c:pt idx="17">
                    <c:v>17.801373644680385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'[1]IL-6 HaCaT '!$A$5:$B$22</c:f>
              <c:multiLvlStrCache>
                <c:ptCount val="18"/>
                <c:lvl>
                  <c:pt idx="0">
                    <c:v> - </c:v>
                  </c:pt>
                  <c:pt idx="1">
                    <c:v> +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'[1]IL-6 HaCaT '!$AF$5:$AF$22</c:f>
              <c:numCache>
                <c:formatCode>General</c:formatCode>
                <c:ptCount val="18"/>
                <c:pt idx="0">
                  <c:v>26.687464187112568</c:v>
                </c:pt>
                <c:pt idx="1">
                  <c:v>142.81289279268512</c:v>
                </c:pt>
                <c:pt idx="2">
                  <c:v>147.49348473566644</c:v>
                </c:pt>
                <c:pt idx="3">
                  <c:v>143.4864883912621</c:v>
                </c:pt>
                <c:pt idx="4">
                  <c:v>145.61267845159628</c:v>
                </c:pt>
                <c:pt idx="5">
                  <c:v>144.75514640071606</c:v>
                </c:pt>
                <c:pt idx="6">
                  <c:v>139.08544303797467</c:v>
                </c:pt>
                <c:pt idx="7">
                  <c:v>127.09122033977938</c:v>
                </c:pt>
                <c:pt idx="8">
                  <c:v>59.52640271611066</c:v>
                </c:pt>
                <c:pt idx="9">
                  <c:v>18.753859620631086</c:v>
                </c:pt>
                <c:pt idx="10">
                  <c:v>141.89370811615785</c:v>
                </c:pt>
                <c:pt idx="11">
                  <c:v>135.87773212113413</c:v>
                </c:pt>
                <c:pt idx="12">
                  <c:v>160.43300066288953</c:v>
                </c:pt>
                <c:pt idx="13">
                  <c:v>155.391164896253</c:v>
                </c:pt>
                <c:pt idx="14">
                  <c:v>139.26780838917844</c:v>
                </c:pt>
                <c:pt idx="15">
                  <c:v>134.34032482608089</c:v>
                </c:pt>
                <c:pt idx="16">
                  <c:v>144.95803572249338</c:v>
                </c:pt>
                <c:pt idx="17">
                  <c:v>144.00626100501998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1-428C-95B1-240D638A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284368"/>
        <c:axId val="289276048"/>
      </c:barChart>
      <c:catAx>
        <c:axId val="28928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n-AE"/>
                  <a:t>µ</a:t>
                </a:r>
                <a:r>
                  <a:rPr lang="pl-PL"/>
                  <a:t>g/ml]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76048"/>
        <c:crosses val="autoZero"/>
        <c:auto val="1"/>
        <c:lblAlgn val="ctr"/>
        <c:lblOffset val="100"/>
        <c:noMultiLvlLbl val="0"/>
      </c:catAx>
      <c:valAx>
        <c:axId val="28927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IL-6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 HaCaT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'[1]IL-6 HaCaT '!$AH$42:$AH$59</c:f>
                <c:numCache>
                  <c:formatCode>General</c:formatCode>
                  <c:ptCount val="18"/>
                  <c:pt idx="0">
                    <c:v>4.0893713440648432</c:v>
                  </c:pt>
                  <c:pt idx="1">
                    <c:v>3.9281449373496025</c:v>
                  </c:pt>
                  <c:pt idx="2">
                    <c:v>12.724671429243875</c:v>
                  </c:pt>
                  <c:pt idx="3">
                    <c:v>13.900925948213441</c:v>
                  </c:pt>
                  <c:pt idx="4">
                    <c:v>12.10394199804186</c:v>
                  </c:pt>
                  <c:pt idx="5">
                    <c:v>9.3976007066445888</c:v>
                  </c:pt>
                  <c:pt idx="6">
                    <c:v>15.002157557922351</c:v>
                  </c:pt>
                  <c:pt idx="7">
                    <c:v>12.856806844772185</c:v>
                  </c:pt>
                  <c:pt idx="8">
                    <c:v>10.417777496981229</c:v>
                  </c:pt>
                  <c:pt idx="9">
                    <c:v>4.8770177766183203</c:v>
                  </c:pt>
                  <c:pt idx="10">
                    <c:v>11.978671705780494</c:v>
                  </c:pt>
                  <c:pt idx="11">
                    <c:v>11.735626135127124</c:v>
                  </c:pt>
                  <c:pt idx="12">
                    <c:v>8.928388508086087</c:v>
                  </c:pt>
                  <c:pt idx="13">
                    <c:v>9.4040122985051173</c:v>
                  </c:pt>
                  <c:pt idx="14">
                    <c:v>9.9959639070603217</c:v>
                  </c:pt>
                  <c:pt idx="15">
                    <c:v>7.4557647164132552</c:v>
                  </c:pt>
                  <c:pt idx="16">
                    <c:v>9.4777539524449583</c:v>
                  </c:pt>
                  <c:pt idx="17">
                    <c:v>15.08256603312433</c:v>
                  </c:pt>
                </c:numCache>
              </c:numRef>
            </c:plus>
            <c:minus>
              <c:numRef>
                <c:f>'[1]IL-6 HaCaT '!$AH$42:$AH$59</c:f>
                <c:numCache>
                  <c:formatCode>General</c:formatCode>
                  <c:ptCount val="18"/>
                  <c:pt idx="0">
                    <c:v>4.0893713440648432</c:v>
                  </c:pt>
                  <c:pt idx="1">
                    <c:v>3.9281449373496025</c:v>
                  </c:pt>
                  <c:pt idx="2">
                    <c:v>12.724671429243875</c:v>
                  </c:pt>
                  <c:pt idx="3">
                    <c:v>13.900925948213441</c:v>
                  </c:pt>
                  <c:pt idx="4">
                    <c:v>12.10394199804186</c:v>
                  </c:pt>
                  <c:pt idx="5">
                    <c:v>9.3976007066445888</c:v>
                  </c:pt>
                  <c:pt idx="6">
                    <c:v>15.002157557922351</c:v>
                  </c:pt>
                  <c:pt idx="7">
                    <c:v>12.856806844772185</c:v>
                  </c:pt>
                  <c:pt idx="8">
                    <c:v>10.417777496981229</c:v>
                  </c:pt>
                  <c:pt idx="9">
                    <c:v>4.8770177766183203</c:v>
                  </c:pt>
                  <c:pt idx="10">
                    <c:v>11.978671705780494</c:v>
                  </c:pt>
                  <c:pt idx="11">
                    <c:v>11.735626135127124</c:v>
                  </c:pt>
                  <c:pt idx="12">
                    <c:v>8.928388508086087</c:v>
                  </c:pt>
                  <c:pt idx="13">
                    <c:v>9.4040122985051173</c:v>
                  </c:pt>
                  <c:pt idx="14">
                    <c:v>9.9959639070603217</c:v>
                  </c:pt>
                  <c:pt idx="15">
                    <c:v>7.4557647164132552</c:v>
                  </c:pt>
                  <c:pt idx="16">
                    <c:v>9.4777539524449583</c:v>
                  </c:pt>
                  <c:pt idx="17">
                    <c:v>15.08256603312433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'[1]IL-6 HaCaT '!$A$42:$B$59</c:f>
              <c:multiLvlStrCache>
                <c:ptCount val="18"/>
                <c:lvl>
                  <c:pt idx="0">
                    <c:v> - </c:v>
                  </c:pt>
                  <c:pt idx="1">
                    <c:v>   + 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'[1]IL-6 HaCaT '!$AG$42:$AG$59</c:f>
              <c:numCache>
                <c:formatCode>General</c:formatCode>
                <c:ptCount val="18"/>
                <c:pt idx="0">
                  <c:v>18.7655993260957</c:v>
                </c:pt>
                <c:pt idx="1">
                  <c:v>100.00000189590743</c:v>
                </c:pt>
                <c:pt idx="2">
                  <c:v>96.145225953675961</c:v>
                </c:pt>
                <c:pt idx="3">
                  <c:v>100.13825715803459</c:v>
                </c:pt>
                <c:pt idx="4">
                  <c:v>100.17797544876369</c:v>
                </c:pt>
                <c:pt idx="5">
                  <c:v>95.811279702390038</c:v>
                </c:pt>
                <c:pt idx="6">
                  <c:v>94.640367389662131</c:v>
                </c:pt>
                <c:pt idx="7">
                  <c:v>88.848593393884556</c:v>
                </c:pt>
                <c:pt idx="8">
                  <c:v>41.966021716769689</c:v>
                </c:pt>
                <c:pt idx="9">
                  <c:v>13.207156246338316</c:v>
                </c:pt>
                <c:pt idx="10">
                  <c:v>96.930452460023915</c:v>
                </c:pt>
                <c:pt idx="11">
                  <c:v>97.215085818557384</c:v>
                </c:pt>
                <c:pt idx="12">
                  <c:v>100.12587128381629</c:v>
                </c:pt>
                <c:pt idx="13">
                  <c:v>96.691785623964421</c:v>
                </c:pt>
                <c:pt idx="14">
                  <c:v>99.874193990975584</c:v>
                </c:pt>
                <c:pt idx="15">
                  <c:v>98.027413523140382</c:v>
                </c:pt>
                <c:pt idx="16">
                  <c:v>97.26749708720881</c:v>
                </c:pt>
                <c:pt idx="17">
                  <c:v>104.88385158826655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A-46C5-A9C1-2BA47FA6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278960"/>
        <c:axId val="289286448"/>
      </c:barChart>
      <c:catAx>
        <c:axId val="28927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86448"/>
        <c:crosses val="autoZero"/>
        <c:auto val="1"/>
        <c:lblAlgn val="ctr"/>
        <c:lblOffset val="100"/>
        <c:noMultiLvlLbl val="0"/>
      </c:catAx>
      <c:valAx>
        <c:axId val="28928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IL-6 (% kontroli)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7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NHDF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'[1]IL-6 NHDF'!$AJ$4:$AJ$21</c:f>
                <c:numCache>
                  <c:formatCode>General</c:formatCode>
                  <c:ptCount val="18"/>
                  <c:pt idx="0">
                    <c:v>1.0677894982027285</c:v>
                  </c:pt>
                  <c:pt idx="1">
                    <c:v>12.186051020047927</c:v>
                  </c:pt>
                  <c:pt idx="2">
                    <c:v>9.531649389422288</c:v>
                  </c:pt>
                  <c:pt idx="3">
                    <c:v>8.7365609685407311</c:v>
                  </c:pt>
                  <c:pt idx="4">
                    <c:v>5.2523874649896536</c:v>
                  </c:pt>
                  <c:pt idx="5">
                    <c:v>7.5158692776809488</c:v>
                  </c:pt>
                  <c:pt idx="6">
                    <c:v>7.0627760123207581</c:v>
                  </c:pt>
                  <c:pt idx="7">
                    <c:v>9.7837256093231062</c:v>
                  </c:pt>
                  <c:pt idx="8">
                    <c:v>4.6661438073286936</c:v>
                  </c:pt>
                  <c:pt idx="9">
                    <c:v>3.5710526204414523</c:v>
                  </c:pt>
                  <c:pt idx="10">
                    <c:v>8.313193876913008</c:v>
                  </c:pt>
                  <c:pt idx="11">
                    <c:v>11.191240814240762</c:v>
                  </c:pt>
                  <c:pt idx="12">
                    <c:v>8.0525962522840668</c:v>
                  </c:pt>
                  <c:pt idx="13">
                    <c:v>9.3796015096228018</c:v>
                  </c:pt>
                  <c:pt idx="14">
                    <c:v>5.8646150395619543</c:v>
                  </c:pt>
                  <c:pt idx="15">
                    <c:v>7.9072580072109959</c:v>
                  </c:pt>
                  <c:pt idx="16">
                    <c:v>7.3556370366631709</c:v>
                  </c:pt>
                  <c:pt idx="17">
                    <c:v>6.710725443875198</c:v>
                  </c:pt>
                </c:numCache>
              </c:numRef>
            </c:plus>
            <c:minus>
              <c:numRef>
                <c:f>'[1]IL-6 NHDF'!$AJ$4:$AJ$21</c:f>
                <c:numCache>
                  <c:formatCode>General</c:formatCode>
                  <c:ptCount val="18"/>
                  <c:pt idx="0">
                    <c:v>1.0677894982027285</c:v>
                  </c:pt>
                  <c:pt idx="1">
                    <c:v>12.186051020047927</c:v>
                  </c:pt>
                  <c:pt idx="2">
                    <c:v>9.531649389422288</c:v>
                  </c:pt>
                  <c:pt idx="3">
                    <c:v>8.7365609685407311</c:v>
                  </c:pt>
                  <c:pt idx="4">
                    <c:v>5.2523874649896536</c:v>
                  </c:pt>
                  <c:pt idx="5">
                    <c:v>7.5158692776809488</c:v>
                  </c:pt>
                  <c:pt idx="6">
                    <c:v>7.0627760123207581</c:v>
                  </c:pt>
                  <c:pt idx="7">
                    <c:v>9.7837256093231062</c:v>
                  </c:pt>
                  <c:pt idx="8">
                    <c:v>4.6661438073286936</c:v>
                  </c:pt>
                  <c:pt idx="9">
                    <c:v>3.5710526204414523</c:v>
                  </c:pt>
                  <c:pt idx="10">
                    <c:v>8.313193876913008</c:v>
                  </c:pt>
                  <c:pt idx="11">
                    <c:v>11.191240814240762</c:v>
                  </c:pt>
                  <c:pt idx="12">
                    <c:v>8.0525962522840668</c:v>
                  </c:pt>
                  <c:pt idx="13">
                    <c:v>9.3796015096228018</c:v>
                  </c:pt>
                  <c:pt idx="14">
                    <c:v>5.8646150395619543</c:v>
                  </c:pt>
                  <c:pt idx="15">
                    <c:v>7.9072580072109959</c:v>
                  </c:pt>
                  <c:pt idx="16">
                    <c:v>7.3556370366631709</c:v>
                  </c:pt>
                  <c:pt idx="17">
                    <c:v>6.710725443875198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'[1]IL-6 NHDF'!$A$4:$B$21</c:f>
              <c:multiLvlStrCache>
                <c:ptCount val="18"/>
                <c:lvl>
                  <c:pt idx="0">
                    <c:v> - </c:v>
                  </c:pt>
                  <c:pt idx="1">
                    <c:v>   + 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'[1]IL-6 NHDF'!$AI$4:$AI$21</c:f>
              <c:numCache>
                <c:formatCode>General</c:formatCode>
                <c:ptCount val="18"/>
                <c:pt idx="0">
                  <c:v>3.6922249455337699</c:v>
                </c:pt>
                <c:pt idx="1">
                  <c:v>20.548850157346891</c:v>
                </c:pt>
                <c:pt idx="2">
                  <c:v>17.099869281045748</c:v>
                </c:pt>
                <c:pt idx="3">
                  <c:v>15.079779411764704</c:v>
                </c:pt>
                <c:pt idx="4">
                  <c:v>13.574411764705882</c:v>
                </c:pt>
                <c:pt idx="5">
                  <c:v>9.0884313725490191</c:v>
                </c:pt>
                <c:pt idx="6">
                  <c:v>20.707941176470591</c:v>
                </c:pt>
                <c:pt idx="7">
                  <c:v>15.746666666666666</c:v>
                </c:pt>
                <c:pt idx="8">
                  <c:v>9.7101307189542503</c:v>
                </c:pt>
                <c:pt idx="9">
                  <c:v>5.3331290849673199</c:v>
                </c:pt>
                <c:pt idx="10">
                  <c:v>14.153408029878619</c:v>
                </c:pt>
                <c:pt idx="11">
                  <c:v>22.07446311858077</c:v>
                </c:pt>
                <c:pt idx="12">
                  <c:v>20.067810457516341</c:v>
                </c:pt>
                <c:pt idx="13">
                  <c:v>13.742929292929295</c:v>
                </c:pt>
                <c:pt idx="14">
                  <c:v>12.672058823529413</c:v>
                </c:pt>
                <c:pt idx="15">
                  <c:v>28.217769607843145</c:v>
                </c:pt>
                <c:pt idx="16">
                  <c:v>21.87777777777778</c:v>
                </c:pt>
                <c:pt idx="17">
                  <c:v>20.634604212055194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B-4AF2-B719-7AB599B57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44335"/>
        <c:axId val="75449327"/>
      </c:barChart>
      <c:catAx>
        <c:axId val="75444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n-AE">
                    <a:latin typeface="Calibri" panose="020F0502020204030204" pitchFamily="34" charset="0"/>
                    <a:cs typeface="Calibri" panose="020F0502020204030204" pitchFamily="34" charset="0"/>
                  </a:rPr>
                  <a:t>µ</a:t>
                </a:r>
                <a:r>
                  <a:rPr lang="pl-PL">
                    <a:latin typeface="Calibri" panose="020F0502020204030204" pitchFamily="34" charset="0"/>
                    <a:cs typeface="Calibri" panose="020F0502020204030204" pitchFamily="34" charset="0"/>
                  </a:rPr>
                  <a:t>g/ml</a:t>
                </a:r>
                <a:r>
                  <a:rPr lang="pl-PL"/>
                  <a:t>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449327"/>
        <c:crosses val="autoZero"/>
        <c:auto val="1"/>
        <c:lblAlgn val="ctr"/>
        <c:lblOffset val="100"/>
        <c:noMultiLvlLbl val="0"/>
      </c:catAx>
      <c:valAx>
        <c:axId val="7544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IL-6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44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NHDF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'[1]IL-6 NHDF'!$AJ$24:$AJ$41</c:f>
                <c:numCache>
                  <c:formatCode>General</c:formatCode>
                  <c:ptCount val="18"/>
                  <c:pt idx="0">
                    <c:v>11.535690621749509</c:v>
                  </c:pt>
                  <c:pt idx="1">
                    <c:v>0</c:v>
                  </c:pt>
                  <c:pt idx="2">
                    <c:v>22.907730993895186</c:v>
                  </c:pt>
                  <c:pt idx="3">
                    <c:v>16.721175901638762</c:v>
                  </c:pt>
                  <c:pt idx="4">
                    <c:v>15.242274986272816</c:v>
                  </c:pt>
                  <c:pt idx="5">
                    <c:v>25.85183976227799</c:v>
                  </c:pt>
                  <c:pt idx="6">
                    <c:v>17.120246269673942</c:v>
                  </c:pt>
                  <c:pt idx="7">
                    <c:v>35.38107495834069</c:v>
                  </c:pt>
                  <c:pt idx="8">
                    <c:v>34.688639053735002</c:v>
                  </c:pt>
                  <c:pt idx="9">
                    <c:v>26.917908121782745</c:v>
                  </c:pt>
                  <c:pt idx="10">
                    <c:v>17.829261283745748</c:v>
                  </c:pt>
                  <c:pt idx="11">
                    <c:v>36.230848185051627</c:v>
                  </c:pt>
                  <c:pt idx="12">
                    <c:v>33.191022708899666</c:v>
                  </c:pt>
                  <c:pt idx="13">
                    <c:v>28.536233854899631</c:v>
                  </c:pt>
                  <c:pt idx="14">
                    <c:v>34.595897476900205</c:v>
                  </c:pt>
                  <c:pt idx="15">
                    <c:v>8.4006342392805422</c:v>
                  </c:pt>
                  <c:pt idx="16">
                    <c:v>20.026571812830227</c:v>
                  </c:pt>
                  <c:pt idx="17">
                    <c:v>22.857259795554047</c:v>
                  </c:pt>
                </c:numCache>
              </c:numRef>
            </c:plus>
            <c:minus>
              <c:numRef>
                <c:f>'[1]IL-6 NHDF'!$AJ$24:$AJ$41</c:f>
                <c:numCache>
                  <c:formatCode>General</c:formatCode>
                  <c:ptCount val="18"/>
                  <c:pt idx="0">
                    <c:v>11.535690621749509</c:v>
                  </c:pt>
                  <c:pt idx="1">
                    <c:v>0</c:v>
                  </c:pt>
                  <c:pt idx="2">
                    <c:v>22.907730993895186</c:v>
                  </c:pt>
                  <c:pt idx="3">
                    <c:v>16.721175901638762</c:v>
                  </c:pt>
                  <c:pt idx="4">
                    <c:v>15.242274986272816</c:v>
                  </c:pt>
                  <c:pt idx="5">
                    <c:v>25.85183976227799</c:v>
                  </c:pt>
                  <c:pt idx="6">
                    <c:v>17.120246269673942</c:v>
                  </c:pt>
                  <c:pt idx="7">
                    <c:v>35.38107495834069</c:v>
                  </c:pt>
                  <c:pt idx="8">
                    <c:v>34.688639053735002</c:v>
                  </c:pt>
                  <c:pt idx="9">
                    <c:v>26.917908121782745</c:v>
                  </c:pt>
                  <c:pt idx="10">
                    <c:v>17.829261283745748</c:v>
                  </c:pt>
                  <c:pt idx="11">
                    <c:v>36.230848185051627</c:v>
                  </c:pt>
                  <c:pt idx="12">
                    <c:v>33.191022708899666</c:v>
                  </c:pt>
                  <c:pt idx="13">
                    <c:v>28.536233854899631</c:v>
                  </c:pt>
                  <c:pt idx="14">
                    <c:v>34.595897476900205</c:v>
                  </c:pt>
                  <c:pt idx="15">
                    <c:v>8.4006342392805422</c:v>
                  </c:pt>
                  <c:pt idx="16">
                    <c:v>20.026571812830227</c:v>
                  </c:pt>
                  <c:pt idx="17">
                    <c:v>22.857259795554047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'[1]IL-6 NHDF'!$A$24:$B$41</c:f>
              <c:multiLvlStrCache>
                <c:ptCount val="18"/>
                <c:lvl>
                  <c:pt idx="0">
                    <c:v> - </c:v>
                  </c:pt>
                  <c:pt idx="1">
                    <c:v>   + 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'[1]IL-6 NHDF'!$AI$24:$AI$41</c:f>
              <c:numCache>
                <c:formatCode>General</c:formatCode>
                <c:ptCount val="18"/>
                <c:pt idx="0">
                  <c:v>20.193993606783458</c:v>
                </c:pt>
                <c:pt idx="1">
                  <c:v>100</c:v>
                </c:pt>
                <c:pt idx="2">
                  <c:v>71.829856206113135</c:v>
                </c:pt>
                <c:pt idx="3">
                  <c:v>49.840335567994238</c:v>
                </c:pt>
                <c:pt idx="4">
                  <c:v>48.080814971708449</c:v>
                </c:pt>
                <c:pt idx="5">
                  <c:v>36.332073971882423</c:v>
                </c:pt>
                <c:pt idx="6">
                  <c:v>75.265070682115493</c:v>
                </c:pt>
                <c:pt idx="7">
                  <c:v>54.400794238703739</c:v>
                </c:pt>
                <c:pt idx="8">
                  <c:v>49.337891124004827</c:v>
                </c:pt>
                <c:pt idx="9">
                  <c:v>29.940845558511313</c:v>
                </c:pt>
                <c:pt idx="10">
                  <c:v>63.03270694479604</c:v>
                </c:pt>
                <c:pt idx="11">
                  <c:v>81.267977892233134</c:v>
                </c:pt>
                <c:pt idx="12">
                  <c:v>57.667815674397346</c:v>
                </c:pt>
                <c:pt idx="13">
                  <c:v>55.418521430727381</c:v>
                </c:pt>
                <c:pt idx="14">
                  <c:v>66.709622978179098</c:v>
                </c:pt>
                <c:pt idx="15">
                  <c:v>69.209601485312646</c:v>
                </c:pt>
                <c:pt idx="16">
                  <c:v>72.805101777886563</c:v>
                </c:pt>
                <c:pt idx="17">
                  <c:v>90.318649313336067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6-4039-A597-2087E38A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163343"/>
        <c:axId val="191164591"/>
      </c:barChart>
      <c:catAx>
        <c:axId val="191163343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164591"/>
        <c:crosses val="autoZero"/>
        <c:auto val="1"/>
        <c:lblAlgn val="ctr"/>
        <c:lblOffset val="100"/>
        <c:noMultiLvlLbl val="0"/>
      </c:catAx>
      <c:valAx>
        <c:axId val="19116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IL-6 (% kontroli)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16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20</xdr:row>
      <xdr:rowOff>180974</xdr:rowOff>
    </xdr:from>
    <xdr:to>
      <xdr:col>12</xdr:col>
      <xdr:colOff>571499</xdr:colOff>
      <xdr:row>38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58</xdr:row>
      <xdr:rowOff>114300</xdr:rowOff>
    </xdr:from>
    <xdr:to>
      <xdr:col>12</xdr:col>
      <xdr:colOff>200025</xdr:colOff>
      <xdr:row>75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5</xdr:row>
      <xdr:rowOff>66675</xdr:rowOff>
    </xdr:from>
    <xdr:to>
      <xdr:col>44</xdr:col>
      <xdr:colOff>123825</xdr:colOff>
      <xdr:row>19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581025</xdr:colOff>
      <xdr:row>24</xdr:row>
      <xdr:rowOff>152400</xdr:rowOff>
    </xdr:from>
    <xdr:to>
      <xdr:col>45</xdr:col>
      <xdr:colOff>276225</xdr:colOff>
      <xdr:row>39</xdr:row>
      <xdr:rowOff>38100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wyniki%20miniatura\MP%20opracowane%20wyni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6 HaCaT "/>
      <sheetName val="IL-8 HaCaT "/>
      <sheetName val="MTT NHDF"/>
      <sheetName val="IL-6 NHDF"/>
    </sheetNames>
    <sheetDataSet>
      <sheetData sheetId="0">
        <row r="5">
          <cell r="A5" t="str">
            <v>Kontrola</v>
          </cell>
          <cell r="B5" t="str">
            <v xml:space="preserve"> - </v>
          </cell>
          <cell r="AF5">
            <v>26.687464187112568</v>
          </cell>
          <cell r="AG5">
            <v>6.6998933531597675</v>
          </cell>
        </row>
        <row r="6">
          <cell r="B6" t="str">
            <v xml:space="preserve"> + </v>
          </cell>
          <cell r="AF6">
            <v>142.81289279268512</v>
          </cell>
          <cell r="AG6">
            <v>23.712564735917486</v>
          </cell>
        </row>
        <row r="7">
          <cell r="A7" t="str">
            <v xml:space="preserve">Korzeń </v>
          </cell>
          <cell r="B7">
            <v>1</v>
          </cell>
          <cell r="AF7">
            <v>147.49348473566644</v>
          </cell>
          <cell r="AG7">
            <v>17.028219762591174</v>
          </cell>
        </row>
        <row r="8">
          <cell r="B8">
            <v>5</v>
          </cell>
          <cell r="AF8">
            <v>143.4864883912621</v>
          </cell>
          <cell r="AG8">
            <v>11.345210316024657</v>
          </cell>
        </row>
        <row r="9">
          <cell r="B9">
            <v>50</v>
          </cell>
          <cell r="AF9">
            <v>145.61267845159628</v>
          </cell>
          <cell r="AG9">
            <v>25.499083322690495</v>
          </cell>
        </row>
        <row r="10">
          <cell r="B10">
            <v>100</v>
          </cell>
          <cell r="AF10">
            <v>144.75514640071606</v>
          </cell>
          <cell r="AG10">
            <v>8.0273577942783501</v>
          </cell>
        </row>
        <row r="11">
          <cell r="A11" t="str">
            <v>Liść</v>
          </cell>
          <cell r="B11">
            <v>1</v>
          </cell>
          <cell r="AF11">
            <v>139.08544303797467</v>
          </cell>
          <cell r="AG11">
            <v>17.228128426268157</v>
          </cell>
        </row>
        <row r="12">
          <cell r="B12">
            <v>5</v>
          </cell>
          <cell r="AF12">
            <v>127.09122033977938</v>
          </cell>
          <cell r="AG12">
            <v>7.7193288040337142</v>
          </cell>
        </row>
        <row r="13">
          <cell r="B13">
            <v>50</v>
          </cell>
          <cell r="AF13">
            <v>59.52640271611066</v>
          </cell>
          <cell r="AG13">
            <v>10.478242041225307</v>
          </cell>
        </row>
        <row r="14">
          <cell r="B14">
            <v>100</v>
          </cell>
          <cell r="AF14">
            <v>18.753859620631086</v>
          </cell>
          <cell r="AG14">
            <v>6.0154901806574008</v>
          </cell>
        </row>
        <row r="15">
          <cell r="A15" t="str">
            <v>Owoc zielony</v>
          </cell>
          <cell r="B15">
            <v>1</v>
          </cell>
          <cell r="AF15">
            <v>141.89370811615785</v>
          </cell>
          <cell r="AG15">
            <v>13.990032262032702</v>
          </cell>
        </row>
        <row r="16">
          <cell r="B16">
            <v>5</v>
          </cell>
          <cell r="AF16">
            <v>135.87773212113413</v>
          </cell>
          <cell r="AG16">
            <v>6.6136165873973187</v>
          </cell>
        </row>
        <row r="17">
          <cell r="B17">
            <v>50</v>
          </cell>
          <cell r="AF17">
            <v>160.43300066288953</v>
          </cell>
          <cell r="AG17">
            <v>38.87772680099205</v>
          </cell>
        </row>
        <row r="18">
          <cell r="B18">
            <v>100</v>
          </cell>
          <cell r="AF18">
            <v>155.391164896253</v>
          </cell>
          <cell r="AG18">
            <v>37.171141745282434</v>
          </cell>
        </row>
        <row r="19">
          <cell r="A19" t="str">
            <v>Owoc żółty</v>
          </cell>
          <cell r="B19">
            <v>1</v>
          </cell>
          <cell r="AF19">
            <v>139.26780838917844</v>
          </cell>
          <cell r="AG19">
            <v>12.738039298787408</v>
          </cell>
        </row>
        <row r="20">
          <cell r="B20">
            <v>5</v>
          </cell>
          <cell r="AF20">
            <v>134.34032482608089</v>
          </cell>
          <cell r="AG20">
            <v>10.537201181517732</v>
          </cell>
        </row>
        <row r="21">
          <cell r="B21">
            <v>50</v>
          </cell>
          <cell r="AF21">
            <v>144.95803572249338</v>
          </cell>
          <cell r="AG21">
            <v>21.683083620136802</v>
          </cell>
        </row>
        <row r="22">
          <cell r="B22">
            <v>100</v>
          </cell>
          <cell r="AF22">
            <v>144.00626100501998</v>
          </cell>
          <cell r="AG22">
            <v>17.801373644680385</v>
          </cell>
        </row>
        <row r="42">
          <cell r="A42" t="str">
            <v>Kontrola</v>
          </cell>
          <cell r="B42" t="str">
            <v xml:space="preserve"> - </v>
          </cell>
          <cell r="AG42">
            <v>18.7655993260957</v>
          </cell>
          <cell r="AH42">
            <v>4.0893713440648432</v>
          </cell>
        </row>
        <row r="43">
          <cell r="B43" t="str">
            <v xml:space="preserve">   +  </v>
          </cell>
          <cell r="AG43">
            <v>100.00000189590743</v>
          </cell>
          <cell r="AH43">
            <v>3.9281449373496025</v>
          </cell>
        </row>
        <row r="44">
          <cell r="A44" t="str">
            <v xml:space="preserve">Korzeń </v>
          </cell>
          <cell r="B44">
            <v>1</v>
          </cell>
          <cell r="AG44">
            <v>96.145225953675961</v>
          </cell>
          <cell r="AH44">
            <v>12.724671429243875</v>
          </cell>
        </row>
        <row r="45">
          <cell r="B45">
            <v>5</v>
          </cell>
          <cell r="AG45">
            <v>100.13825715803459</v>
          </cell>
          <cell r="AH45">
            <v>13.900925948213441</v>
          </cell>
        </row>
        <row r="46">
          <cell r="B46">
            <v>50</v>
          </cell>
          <cell r="AG46">
            <v>100.17797544876369</v>
          </cell>
          <cell r="AH46">
            <v>12.10394199804186</v>
          </cell>
        </row>
        <row r="47">
          <cell r="B47">
            <v>100</v>
          </cell>
          <cell r="AG47">
            <v>95.811279702390038</v>
          </cell>
          <cell r="AH47">
            <v>9.3976007066445888</v>
          </cell>
        </row>
        <row r="48">
          <cell r="A48" t="str">
            <v>Liść</v>
          </cell>
          <cell r="B48">
            <v>1</v>
          </cell>
          <cell r="AG48">
            <v>94.640367389662131</v>
          </cell>
          <cell r="AH48">
            <v>15.002157557922351</v>
          </cell>
        </row>
        <row r="49">
          <cell r="B49">
            <v>5</v>
          </cell>
          <cell r="AG49">
            <v>88.848593393884556</v>
          </cell>
          <cell r="AH49">
            <v>12.856806844772185</v>
          </cell>
        </row>
        <row r="50">
          <cell r="B50">
            <v>50</v>
          </cell>
          <cell r="AG50">
            <v>41.966021716769689</v>
          </cell>
          <cell r="AH50">
            <v>10.417777496981229</v>
          </cell>
        </row>
        <row r="51">
          <cell r="B51">
            <v>100</v>
          </cell>
          <cell r="AG51">
            <v>13.207156246338316</v>
          </cell>
          <cell r="AH51">
            <v>4.8770177766183203</v>
          </cell>
        </row>
        <row r="52">
          <cell r="A52" t="str">
            <v>Owoc zielony</v>
          </cell>
          <cell r="B52">
            <v>1</v>
          </cell>
          <cell r="AG52">
            <v>96.930452460023915</v>
          </cell>
          <cell r="AH52">
            <v>11.978671705780494</v>
          </cell>
        </row>
        <row r="53">
          <cell r="B53">
            <v>5</v>
          </cell>
          <cell r="AG53">
            <v>97.215085818557384</v>
          </cell>
          <cell r="AH53">
            <v>11.735626135127124</v>
          </cell>
        </row>
        <row r="54">
          <cell r="B54">
            <v>50</v>
          </cell>
          <cell r="AG54">
            <v>100.12587128381629</v>
          </cell>
          <cell r="AH54">
            <v>8.928388508086087</v>
          </cell>
        </row>
        <row r="55">
          <cell r="B55">
            <v>100</v>
          </cell>
          <cell r="AG55">
            <v>96.691785623964421</v>
          </cell>
          <cell r="AH55">
            <v>9.4040122985051173</v>
          </cell>
        </row>
        <row r="56">
          <cell r="A56" t="str">
            <v>Owoc żółty</v>
          </cell>
          <cell r="B56">
            <v>1</v>
          </cell>
          <cell r="AG56">
            <v>99.874193990975584</v>
          </cell>
          <cell r="AH56">
            <v>9.9959639070603217</v>
          </cell>
        </row>
        <row r="57">
          <cell r="B57">
            <v>5</v>
          </cell>
          <cell r="AG57">
            <v>98.027413523140382</v>
          </cell>
          <cell r="AH57">
            <v>7.4557647164132552</v>
          </cell>
        </row>
        <row r="58">
          <cell r="B58">
            <v>50</v>
          </cell>
          <cell r="AG58">
            <v>97.26749708720881</v>
          </cell>
          <cell r="AH58">
            <v>9.4777539524449583</v>
          </cell>
        </row>
        <row r="59">
          <cell r="B59">
            <v>100</v>
          </cell>
          <cell r="AG59">
            <v>104.88385158826655</v>
          </cell>
          <cell r="AH59">
            <v>15.08256603312433</v>
          </cell>
        </row>
      </sheetData>
      <sheetData sheetId="1" refreshError="1"/>
      <sheetData sheetId="2" refreshError="1"/>
      <sheetData sheetId="3">
        <row r="4">
          <cell r="A4" t="str">
            <v>Kontrola</v>
          </cell>
          <cell r="B4" t="str">
            <v xml:space="preserve"> - </v>
          </cell>
          <cell r="AI4">
            <v>3.6922249455337699</v>
          </cell>
          <cell r="AJ4">
            <v>1.0677894982027285</v>
          </cell>
        </row>
        <row r="5">
          <cell r="B5" t="str">
            <v xml:space="preserve">   +  </v>
          </cell>
          <cell r="AI5">
            <v>20.548850157346891</v>
          </cell>
          <cell r="AJ5">
            <v>12.186051020047927</v>
          </cell>
        </row>
        <row r="6">
          <cell r="A6" t="str">
            <v xml:space="preserve">Korzeń </v>
          </cell>
          <cell r="B6">
            <v>1</v>
          </cell>
          <cell r="AI6">
            <v>17.099869281045748</v>
          </cell>
          <cell r="AJ6">
            <v>9.531649389422288</v>
          </cell>
        </row>
        <row r="7">
          <cell r="B7">
            <v>5</v>
          </cell>
          <cell r="AI7">
            <v>15.079779411764704</v>
          </cell>
          <cell r="AJ7">
            <v>8.7365609685407311</v>
          </cell>
        </row>
        <row r="8">
          <cell r="B8">
            <v>50</v>
          </cell>
          <cell r="AI8">
            <v>13.574411764705882</v>
          </cell>
          <cell r="AJ8">
            <v>5.2523874649896536</v>
          </cell>
        </row>
        <row r="9">
          <cell r="B9">
            <v>100</v>
          </cell>
          <cell r="AI9">
            <v>9.0884313725490191</v>
          </cell>
          <cell r="AJ9">
            <v>7.5158692776809488</v>
          </cell>
        </row>
        <row r="10">
          <cell r="A10" t="str">
            <v>Liść</v>
          </cell>
          <cell r="B10">
            <v>1</v>
          </cell>
          <cell r="AI10">
            <v>20.707941176470591</v>
          </cell>
          <cell r="AJ10">
            <v>7.0627760123207581</v>
          </cell>
        </row>
        <row r="11">
          <cell r="B11">
            <v>5</v>
          </cell>
          <cell r="AI11">
            <v>15.746666666666666</v>
          </cell>
          <cell r="AJ11">
            <v>9.7837256093231062</v>
          </cell>
        </row>
        <row r="12">
          <cell r="B12">
            <v>50</v>
          </cell>
          <cell r="AI12">
            <v>9.7101307189542503</v>
          </cell>
          <cell r="AJ12">
            <v>4.6661438073286936</v>
          </cell>
        </row>
        <row r="13">
          <cell r="B13">
            <v>100</v>
          </cell>
          <cell r="AI13">
            <v>5.3331290849673199</v>
          </cell>
          <cell r="AJ13">
            <v>3.5710526204414523</v>
          </cell>
        </row>
        <row r="14">
          <cell r="A14" t="str">
            <v>Owoc zielony</v>
          </cell>
          <cell r="B14">
            <v>1</v>
          </cell>
          <cell r="AI14">
            <v>14.153408029878619</v>
          </cell>
          <cell r="AJ14">
            <v>8.313193876913008</v>
          </cell>
        </row>
        <row r="15">
          <cell r="B15">
            <v>5</v>
          </cell>
          <cell r="AI15">
            <v>22.07446311858077</v>
          </cell>
          <cell r="AJ15">
            <v>11.191240814240762</v>
          </cell>
        </row>
        <row r="16">
          <cell r="B16">
            <v>50</v>
          </cell>
          <cell r="AI16">
            <v>20.067810457516341</v>
          </cell>
          <cell r="AJ16">
            <v>8.0525962522840668</v>
          </cell>
        </row>
        <row r="17">
          <cell r="B17">
            <v>100</v>
          </cell>
          <cell r="AI17">
            <v>13.742929292929295</v>
          </cell>
          <cell r="AJ17">
            <v>9.3796015096228018</v>
          </cell>
        </row>
        <row r="18">
          <cell r="A18" t="str">
            <v>Owoc żółty</v>
          </cell>
          <cell r="B18">
            <v>1</v>
          </cell>
          <cell r="AI18">
            <v>12.672058823529413</v>
          </cell>
          <cell r="AJ18">
            <v>5.8646150395619543</v>
          </cell>
        </row>
        <row r="19">
          <cell r="B19">
            <v>5</v>
          </cell>
          <cell r="AI19">
            <v>28.217769607843145</v>
          </cell>
          <cell r="AJ19">
            <v>7.9072580072109959</v>
          </cell>
        </row>
        <row r="20">
          <cell r="B20">
            <v>50</v>
          </cell>
          <cell r="AI20">
            <v>21.87777777777778</v>
          </cell>
          <cell r="AJ20">
            <v>7.3556370366631709</v>
          </cell>
        </row>
        <row r="21">
          <cell r="B21">
            <v>100</v>
          </cell>
          <cell r="AI21">
            <v>20.634604212055194</v>
          </cell>
          <cell r="AJ21">
            <v>6.710725443875198</v>
          </cell>
        </row>
        <row r="24">
          <cell r="A24" t="str">
            <v>Kontrola</v>
          </cell>
          <cell r="B24" t="str">
            <v xml:space="preserve"> - </v>
          </cell>
          <cell r="AI24">
            <v>20.193993606783458</v>
          </cell>
          <cell r="AJ24">
            <v>11.535690621749509</v>
          </cell>
        </row>
        <row r="25">
          <cell r="B25" t="str">
            <v xml:space="preserve">   +  </v>
          </cell>
          <cell r="AI25">
            <v>100</v>
          </cell>
          <cell r="AJ25">
            <v>0</v>
          </cell>
        </row>
        <row r="26">
          <cell r="A26" t="str">
            <v xml:space="preserve">Korzeń </v>
          </cell>
          <cell r="B26">
            <v>1</v>
          </cell>
          <cell r="AI26">
            <v>71.829856206113135</v>
          </cell>
          <cell r="AJ26">
            <v>22.907730993895186</v>
          </cell>
        </row>
        <row r="27">
          <cell r="B27">
            <v>5</v>
          </cell>
          <cell r="AI27">
            <v>49.840335567994238</v>
          </cell>
          <cell r="AJ27">
            <v>16.721175901638762</v>
          </cell>
        </row>
        <row r="28">
          <cell r="B28">
            <v>50</v>
          </cell>
          <cell r="AI28">
            <v>48.080814971708449</v>
          </cell>
          <cell r="AJ28">
            <v>15.242274986272816</v>
          </cell>
        </row>
        <row r="29">
          <cell r="B29">
            <v>100</v>
          </cell>
          <cell r="AI29">
            <v>36.332073971882423</v>
          </cell>
          <cell r="AJ29">
            <v>25.85183976227799</v>
          </cell>
        </row>
        <row r="30">
          <cell r="A30" t="str">
            <v>Liść</v>
          </cell>
          <cell r="B30">
            <v>1</v>
          </cell>
          <cell r="AI30">
            <v>75.265070682115493</v>
          </cell>
          <cell r="AJ30">
            <v>17.120246269673942</v>
          </cell>
        </row>
        <row r="31">
          <cell r="B31">
            <v>5</v>
          </cell>
          <cell r="AI31">
            <v>54.400794238703739</v>
          </cell>
          <cell r="AJ31">
            <v>35.38107495834069</v>
          </cell>
        </row>
        <row r="32">
          <cell r="B32">
            <v>50</v>
          </cell>
          <cell r="AI32">
            <v>49.337891124004827</v>
          </cell>
          <cell r="AJ32">
            <v>34.688639053735002</v>
          </cell>
        </row>
        <row r="33">
          <cell r="B33">
            <v>100</v>
          </cell>
          <cell r="AI33">
            <v>29.940845558511313</v>
          </cell>
          <cell r="AJ33">
            <v>26.917908121782745</v>
          </cell>
        </row>
        <row r="34">
          <cell r="A34" t="str">
            <v>Owoc zielony</v>
          </cell>
          <cell r="B34">
            <v>1</v>
          </cell>
          <cell r="AI34">
            <v>63.03270694479604</v>
          </cell>
          <cell r="AJ34">
            <v>17.829261283745748</v>
          </cell>
        </row>
        <row r="35">
          <cell r="B35">
            <v>5</v>
          </cell>
          <cell r="AI35">
            <v>81.267977892233134</v>
          </cell>
          <cell r="AJ35">
            <v>36.230848185051627</v>
          </cell>
        </row>
        <row r="36">
          <cell r="B36">
            <v>50</v>
          </cell>
          <cell r="AI36">
            <v>57.667815674397346</v>
          </cell>
          <cell r="AJ36">
            <v>33.191022708899666</v>
          </cell>
        </row>
        <row r="37">
          <cell r="B37">
            <v>100</v>
          </cell>
          <cell r="AI37">
            <v>55.418521430727381</v>
          </cell>
          <cell r="AJ37">
            <v>28.536233854899631</v>
          </cell>
        </row>
        <row r="38">
          <cell r="A38" t="str">
            <v>Owoc żółty</v>
          </cell>
          <cell r="B38">
            <v>1</v>
          </cell>
          <cell r="AI38">
            <v>66.709622978179098</v>
          </cell>
          <cell r="AJ38">
            <v>34.595897476900205</v>
          </cell>
        </row>
        <row r="39">
          <cell r="B39">
            <v>5</v>
          </cell>
          <cell r="AI39">
            <v>69.209601485312646</v>
          </cell>
          <cell r="AJ39">
            <v>8.4006342392805422</v>
          </cell>
        </row>
        <row r="40">
          <cell r="B40">
            <v>50</v>
          </cell>
          <cell r="AI40">
            <v>72.805101777886563</v>
          </cell>
          <cell r="AJ40">
            <v>20.026571812830227</v>
          </cell>
        </row>
        <row r="41">
          <cell r="B41">
            <v>100</v>
          </cell>
          <cell r="AI41">
            <v>90.318649313336067</v>
          </cell>
          <cell r="AJ41">
            <v>22.857259795554047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57"/>
  <sheetViews>
    <sheetView tabSelected="1" topLeftCell="A47" workbookViewId="0">
      <selection activeCell="N63" sqref="N63"/>
    </sheetView>
  </sheetViews>
  <sheetFormatPr defaultRowHeight="15" x14ac:dyDescent="0.25"/>
  <sheetData>
    <row r="3" spans="1:33" x14ac:dyDescent="0.25">
      <c r="A3" s="1" t="s">
        <v>0</v>
      </c>
      <c r="B3" s="1" t="s">
        <v>1</v>
      </c>
      <c r="C3" s="2">
        <v>22.345679012345684</v>
      </c>
      <c r="D3" s="2">
        <v>20.246913580246915</v>
      </c>
      <c r="E3" s="2">
        <v>17.654320987654323</v>
      </c>
      <c r="F3">
        <v>20.493827160493829</v>
      </c>
      <c r="G3">
        <v>17.777777777777782</v>
      </c>
      <c r="H3">
        <v>18.765432098765437</v>
      </c>
      <c r="I3" s="2">
        <v>37.088607594936704</v>
      </c>
      <c r="J3" s="2">
        <v>28.354430379746834</v>
      </c>
      <c r="K3" s="2">
        <v>28.860759493670884</v>
      </c>
      <c r="L3" s="2"/>
      <c r="M3" s="3">
        <v>33.544303797468345</v>
      </c>
      <c r="N3" s="3">
        <v>29.493670886075947</v>
      </c>
      <c r="O3" s="3">
        <v>23.924050632911392</v>
      </c>
      <c r="P3" s="3"/>
      <c r="Q3" s="4">
        <v>35.443037974683534</v>
      </c>
      <c r="R3" s="4">
        <v>30.632911392405063</v>
      </c>
      <c r="S3" s="4">
        <v>29.873417721518987</v>
      </c>
      <c r="U3" s="2">
        <v>38.705882352941167</v>
      </c>
      <c r="V3" s="2">
        <v>33.647058823529406</v>
      </c>
      <c r="W3" s="2">
        <v>36.470588235294116</v>
      </c>
      <c r="Y3" s="3">
        <v>28.47058823529412</v>
      </c>
      <c r="Z3" s="3">
        <v>24.941176470588232</v>
      </c>
      <c r="AA3" s="3">
        <v>20.117647058823529</v>
      </c>
      <c r="AB3" s="4">
        <v>21.411764705882351</v>
      </c>
      <c r="AC3" s="4">
        <v>20.235294117647058</v>
      </c>
      <c r="AD3" s="4">
        <v>22</v>
      </c>
      <c r="AE3" s="4"/>
      <c r="AF3" s="5">
        <f>AVERAGE(C3:AE3)</f>
        <v>26.687464187112568</v>
      </c>
      <c r="AG3" s="5">
        <f>_xlfn.STDEV.S(C3:AE3)</f>
        <v>6.6998933531597675</v>
      </c>
    </row>
    <row r="4" spans="1:33" x14ac:dyDescent="0.25">
      <c r="A4" s="6"/>
      <c r="B4" s="1" t="s">
        <v>2</v>
      </c>
      <c r="C4" s="2">
        <v>138.76543209876542</v>
      </c>
      <c r="D4" s="2">
        <v>142.96296296296296</v>
      </c>
      <c r="E4" s="2">
        <v>140</v>
      </c>
      <c r="F4">
        <v>129.75308641975309</v>
      </c>
      <c r="G4">
        <v>127.53086419753086</v>
      </c>
      <c r="H4">
        <v>139.01234567901233</v>
      </c>
      <c r="I4" s="2">
        <v>174.30379746835442</v>
      </c>
      <c r="J4" s="2">
        <v>177.21518987341773</v>
      </c>
      <c r="K4" s="2">
        <v>187.84810126582278</v>
      </c>
      <c r="L4" s="2"/>
      <c r="M4" s="3">
        <v>149.36708860759495</v>
      </c>
      <c r="N4" s="3">
        <v>154.43037974683546</v>
      </c>
      <c r="O4" s="3">
        <v>154.68354430379748</v>
      </c>
      <c r="P4" s="3"/>
      <c r="Q4" s="4">
        <v>161.26582278481013</v>
      </c>
      <c r="R4" s="4">
        <v>173.79746835443035</v>
      </c>
      <c r="S4" s="4">
        <v>176.45569620253164</v>
      </c>
      <c r="U4" s="2">
        <v>152.11764705882351</v>
      </c>
      <c r="V4" s="2">
        <v>131.29411764705881</v>
      </c>
      <c r="W4" s="2">
        <v>135.29411764705881</v>
      </c>
      <c r="Y4" s="3">
        <v>111.64705882352939</v>
      </c>
      <c r="Z4" s="3">
        <v>113.05882352941175</v>
      </c>
      <c r="AA4" s="3">
        <v>117.99999999999999</v>
      </c>
      <c r="AB4" s="4">
        <v>109.17647058823528</v>
      </c>
      <c r="AC4" s="4">
        <v>108.35294117647057</v>
      </c>
      <c r="AD4" s="4">
        <v>121.17647058823529</v>
      </c>
      <c r="AE4" s="4"/>
      <c r="AF4" s="5">
        <f t="shared" ref="AF4:AF20" si="0">AVERAGE(C4:AE4)</f>
        <v>142.81289279268512</v>
      </c>
      <c r="AG4" s="5">
        <f t="shared" ref="AG4:AG20" si="1">_xlfn.STDEV.S(C4:AE4)</f>
        <v>23.712564735917486</v>
      </c>
    </row>
    <row r="5" spans="1:33" x14ac:dyDescent="0.25">
      <c r="A5" s="6" t="s">
        <v>3</v>
      </c>
      <c r="B5" s="6">
        <v>1</v>
      </c>
      <c r="C5" s="2"/>
      <c r="D5" s="2"/>
      <c r="E5" s="2"/>
      <c r="I5" s="2">
        <v>170.75949367088606</v>
      </c>
      <c r="J5" s="2">
        <v>158.22784810126581</v>
      </c>
      <c r="K5" s="2">
        <v>141.39240506329114</v>
      </c>
      <c r="L5" s="2">
        <v>154.43037974683546</v>
      </c>
      <c r="M5" s="3">
        <v>164.55696202531644</v>
      </c>
      <c r="N5" s="3">
        <v>138.22784810126581</v>
      </c>
      <c r="O5" s="3"/>
      <c r="P5" s="3"/>
      <c r="AB5" s="4">
        <v>127.17647058823528</v>
      </c>
      <c r="AC5" s="4">
        <v>125.17647058823529</v>
      </c>
      <c r="AD5" s="4"/>
      <c r="AE5" s="4"/>
      <c r="AF5" s="5">
        <f t="shared" si="0"/>
        <v>147.49348473566644</v>
      </c>
      <c r="AG5" s="5">
        <f t="shared" si="1"/>
        <v>17.028219762591174</v>
      </c>
    </row>
    <row r="6" spans="1:33" x14ac:dyDescent="0.25">
      <c r="A6" s="6"/>
      <c r="B6" s="6">
        <v>5</v>
      </c>
      <c r="C6" s="2">
        <v>152.83950617283952</v>
      </c>
      <c r="D6" s="2">
        <v>123.95061728395062</v>
      </c>
      <c r="E6" s="2">
        <v>142.46913580246914</v>
      </c>
      <c r="I6" s="2">
        <v>161.26582278481013</v>
      </c>
      <c r="J6" s="2">
        <v>154.68354430379748</v>
      </c>
      <c r="K6" s="2"/>
      <c r="L6" s="2"/>
      <c r="M6" s="3">
        <v>144.30379746835445</v>
      </c>
      <c r="N6" s="3">
        <v>138.10126582278482</v>
      </c>
      <c r="O6" s="3"/>
      <c r="P6" s="3"/>
      <c r="AB6" s="4">
        <v>136.11764705882354</v>
      </c>
      <c r="AC6" s="4">
        <v>137.64705882352939</v>
      </c>
      <c r="AD6" s="4"/>
      <c r="AE6" s="4"/>
      <c r="AF6" s="5">
        <f t="shared" si="0"/>
        <v>143.4864883912621</v>
      </c>
      <c r="AG6" s="5">
        <f t="shared" si="1"/>
        <v>11.345210316024657</v>
      </c>
    </row>
    <row r="7" spans="1:33" x14ac:dyDescent="0.25">
      <c r="A7" s="6"/>
      <c r="B7" s="6">
        <v>50</v>
      </c>
      <c r="C7" s="2">
        <v>158.14814814814815</v>
      </c>
      <c r="D7" s="2">
        <v>150.98765432098767</v>
      </c>
      <c r="E7" s="2">
        <v>153.08641975308643</v>
      </c>
      <c r="I7" s="2">
        <v>169.87341772151899</v>
      </c>
      <c r="J7" s="2">
        <v>146.58227848101265</v>
      </c>
      <c r="K7" s="2"/>
      <c r="L7" s="2"/>
      <c r="M7" s="3">
        <v>176.07594936708858</v>
      </c>
      <c r="N7" s="3">
        <v>144.9367088607595</v>
      </c>
      <c r="O7" s="3"/>
      <c r="P7" s="3"/>
      <c r="AB7" s="4">
        <v>115.64705882352939</v>
      </c>
      <c r="AC7" s="4">
        <v>95.176470588235276</v>
      </c>
      <c r="AD7" s="4"/>
      <c r="AE7" s="4"/>
      <c r="AF7" s="5">
        <f t="shared" si="0"/>
        <v>145.61267845159628</v>
      </c>
      <c r="AG7" s="5">
        <f t="shared" si="1"/>
        <v>25.499083322690495</v>
      </c>
    </row>
    <row r="8" spans="1:33" x14ac:dyDescent="0.25">
      <c r="A8" s="6"/>
      <c r="B8" s="6">
        <v>100</v>
      </c>
      <c r="C8" s="2">
        <v>148.14814814814815</v>
      </c>
      <c r="D8" s="2">
        <v>144.93827160493828</v>
      </c>
      <c r="E8" s="2">
        <v>135.80246913580248</v>
      </c>
      <c r="I8" s="2">
        <v>147.72151898734177</v>
      </c>
      <c r="J8" s="2">
        <v>150.37974683544306</v>
      </c>
      <c r="K8" s="2"/>
      <c r="L8" s="2"/>
      <c r="M8" s="3">
        <v>148.22784810126581</v>
      </c>
      <c r="N8" s="3">
        <v>157.08860759493672</v>
      </c>
      <c r="O8" s="3"/>
      <c r="P8" s="3"/>
      <c r="AB8" s="4">
        <v>136.11764705882354</v>
      </c>
      <c r="AC8" s="4">
        <v>129.41176470588235</v>
      </c>
      <c r="AD8" s="4">
        <v>143.64705882352942</v>
      </c>
      <c r="AE8" s="4">
        <v>150.8235294117647</v>
      </c>
      <c r="AF8" s="5">
        <f t="shared" si="0"/>
        <v>144.75514640071606</v>
      </c>
      <c r="AG8" s="5">
        <f t="shared" si="1"/>
        <v>8.0273577942783501</v>
      </c>
    </row>
    <row r="9" spans="1:33" x14ac:dyDescent="0.25">
      <c r="A9" s="6" t="s">
        <v>4</v>
      </c>
      <c r="B9" s="6">
        <v>1</v>
      </c>
      <c r="C9" s="2"/>
      <c r="D9" s="2"/>
      <c r="E9" s="2"/>
      <c r="I9" s="2">
        <v>161.51898734177215</v>
      </c>
      <c r="J9" s="2">
        <v>150.75949367088606</v>
      </c>
      <c r="K9" s="2"/>
      <c r="L9" s="2"/>
      <c r="M9" s="3">
        <v>153.29113924050631</v>
      </c>
      <c r="N9" s="3">
        <v>109.24050632911391</v>
      </c>
      <c r="O9" s="3">
        <v>133.29113924050634</v>
      </c>
      <c r="P9" s="3">
        <v>146.58227848101265</v>
      </c>
      <c r="AB9" s="4">
        <v>123.88235294117645</v>
      </c>
      <c r="AC9" s="4">
        <v>134.11764705882351</v>
      </c>
      <c r="AD9" s="4"/>
      <c r="AE9" s="4"/>
      <c r="AF9" s="5">
        <f t="shared" si="0"/>
        <v>139.08544303797467</v>
      </c>
      <c r="AG9" s="5">
        <f t="shared" si="1"/>
        <v>17.228128426268157</v>
      </c>
    </row>
    <row r="10" spans="1:33" x14ac:dyDescent="0.25">
      <c r="A10" s="6"/>
      <c r="B10" s="6">
        <v>5</v>
      </c>
      <c r="C10" s="2">
        <v>120.8641975308642</v>
      </c>
      <c r="D10" s="2">
        <v>119.25925925925927</v>
      </c>
      <c r="E10" s="2">
        <v>118.88888888888889</v>
      </c>
      <c r="I10" s="7">
        <v>135.56962025316457</v>
      </c>
      <c r="J10" s="7">
        <v>136.96202531645568</v>
      </c>
      <c r="K10" s="2"/>
      <c r="L10" s="2"/>
      <c r="M10" s="3">
        <v>125.82278481012655</v>
      </c>
      <c r="N10" s="3">
        <v>138.10126582278482</v>
      </c>
      <c r="O10" s="3"/>
      <c r="P10" s="3"/>
      <c r="AB10" s="4">
        <v>123.88235294117645</v>
      </c>
      <c r="AC10" s="4">
        <v>124.47058823529412</v>
      </c>
      <c r="AD10" s="4"/>
      <c r="AE10" s="4"/>
      <c r="AF10" s="5">
        <f t="shared" si="0"/>
        <v>127.09122033977938</v>
      </c>
      <c r="AG10" s="5">
        <f t="shared" si="1"/>
        <v>7.7193288040337142</v>
      </c>
    </row>
    <row r="11" spans="1:33" x14ac:dyDescent="0.25">
      <c r="A11" s="6"/>
      <c r="B11" s="6">
        <v>50</v>
      </c>
      <c r="C11" s="2">
        <v>71.851851851851848</v>
      </c>
      <c r="D11" s="2">
        <v>68.888888888888886</v>
      </c>
      <c r="E11" s="2">
        <v>40.74074074074074</v>
      </c>
      <c r="I11" s="2">
        <v>45.949367088607588</v>
      </c>
      <c r="J11" s="2">
        <v>59.49367088607594</v>
      </c>
      <c r="K11" s="2"/>
      <c r="L11" s="2"/>
      <c r="M11" s="3">
        <v>64.936708860759495</v>
      </c>
      <c r="N11" s="3">
        <v>66.582278481012651</v>
      </c>
      <c r="O11" s="3"/>
      <c r="P11" s="3"/>
      <c r="AB11" s="4">
        <v>61.882352941176471</v>
      </c>
      <c r="AC11" s="4">
        <v>55.411764705882348</v>
      </c>
      <c r="AD11" s="4"/>
      <c r="AE11" s="4"/>
      <c r="AF11" s="5">
        <f t="shared" si="0"/>
        <v>59.52640271611066</v>
      </c>
      <c r="AG11" s="5">
        <f t="shared" si="1"/>
        <v>10.478242041225307</v>
      </c>
    </row>
    <row r="12" spans="1:33" x14ac:dyDescent="0.25">
      <c r="A12" s="6"/>
      <c r="B12" s="6">
        <v>100</v>
      </c>
      <c r="C12" s="2">
        <v>28.395061728395063</v>
      </c>
      <c r="D12" s="2">
        <v>20.740740740740744</v>
      </c>
      <c r="E12" s="2">
        <v>5.9259259259259265</v>
      </c>
      <c r="I12" s="2">
        <v>17.974683544303797</v>
      </c>
      <c r="J12" s="2">
        <v>16.962025316455694</v>
      </c>
      <c r="K12" s="2"/>
      <c r="L12" s="2"/>
      <c r="M12" s="3">
        <v>23.037974683544302</v>
      </c>
      <c r="N12" s="3">
        <v>18.101265822784811</v>
      </c>
      <c r="O12" s="3"/>
      <c r="P12" s="3"/>
      <c r="AB12" s="4">
        <v>20.47058823529412</v>
      </c>
      <c r="AC12" s="4">
        <v>17.176470588235293</v>
      </c>
      <c r="AD12" s="4"/>
      <c r="AE12" s="4"/>
      <c r="AF12" s="5">
        <f t="shared" si="0"/>
        <v>18.753859620631086</v>
      </c>
      <c r="AG12" s="5">
        <f t="shared" si="1"/>
        <v>6.0154901806574008</v>
      </c>
    </row>
    <row r="13" spans="1:33" x14ac:dyDescent="0.25">
      <c r="A13" s="6" t="s">
        <v>5</v>
      </c>
      <c r="B13" s="6">
        <v>1</v>
      </c>
      <c r="C13" s="8"/>
      <c r="D13" s="8"/>
      <c r="E13" s="8"/>
      <c r="Q13" s="4">
        <v>158.1012658227848</v>
      </c>
      <c r="R13" s="4">
        <v>145.31645569620252</v>
      </c>
      <c r="S13" s="4">
        <v>140.12658227848101</v>
      </c>
      <c r="T13" s="4">
        <v>146.07594936708861</v>
      </c>
      <c r="U13" s="2">
        <v>158.70588235294116</v>
      </c>
      <c r="V13" s="2">
        <v>142.8235294117647</v>
      </c>
      <c r="W13" s="2"/>
      <c r="X13" s="2"/>
      <c r="Y13" s="3">
        <v>121.99999999999999</v>
      </c>
      <c r="Z13" s="3">
        <v>121.99999999999999</v>
      </c>
      <c r="AB13" s="4"/>
      <c r="AC13" s="4"/>
      <c r="AD13" s="4"/>
      <c r="AE13" s="4"/>
      <c r="AF13" s="5">
        <f t="shared" si="0"/>
        <v>141.89370811615785</v>
      </c>
      <c r="AG13" s="5">
        <f t="shared" si="1"/>
        <v>13.990032262032702</v>
      </c>
    </row>
    <row r="14" spans="1:33" x14ac:dyDescent="0.25">
      <c r="A14" s="6"/>
      <c r="B14" s="6">
        <v>5</v>
      </c>
      <c r="F14">
        <v>142.22222222222223</v>
      </c>
      <c r="G14">
        <v>130.12345679012347</v>
      </c>
      <c r="H14">
        <v>135.06172839506175</v>
      </c>
      <c r="Q14" s="4">
        <v>149.24050632911391</v>
      </c>
      <c r="R14" s="4">
        <v>131.89873417721518</v>
      </c>
      <c r="S14" s="4"/>
      <c r="T14" s="4"/>
      <c r="U14" s="2">
        <v>128.58823529411762</v>
      </c>
      <c r="V14" s="2">
        <v>135.88235294117646</v>
      </c>
      <c r="W14" s="2"/>
      <c r="X14" s="2"/>
      <c r="Y14" s="3">
        <v>138.58823529411762</v>
      </c>
      <c r="Z14" s="3">
        <v>131.29411764705881</v>
      </c>
      <c r="AF14" s="5">
        <f t="shared" si="0"/>
        <v>135.87773212113413</v>
      </c>
      <c r="AG14" s="5">
        <f t="shared" si="1"/>
        <v>6.6136165873973187</v>
      </c>
    </row>
    <row r="15" spans="1:33" x14ac:dyDescent="0.25">
      <c r="A15" s="6"/>
      <c r="B15" s="6">
        <v>50</v>
      </c>
      <c r="F15">
        <v>144.93827160493828</v>
      </c>
      <c r="G15">
        <v>145.92592592592592</v>
      </c>
      <c r="H15">
        <v>133.08641975308643</v>
      </c>
      <c r="Q15" s="4">
        <v>159.74683544303795</v>
      </c>
      <c r="R15" s="4">
        <v>149.49367088607593</v>
      </c>
      <c r="S15" s="4"/>
      <c r="T15" s="4"/>
      <c r="U15" s="2">
        <v>258.70588235294116</v>
      </c>
      <c r="V15" s="2">
        <v>137.41176470588235</v>
      </c>
      <c r="W15" s="2"/>
      <c r="X15" s="2"/>
      <c r="Y15" s="3">
        <v>174.11764705882351</v>
      </c>
      <c r="Z15" s="3">
        <v>140.47058823529409</v>
      </c>
      <c r="AF15" s="5">
        <f t="shared" si="0"/>
        <v>160.43300066288953</v>
      </c>
      <c r="AG15" s="5">
        <f t="shared" si="1"/>
        <v>38.87772680099205</v>
      </c>
    </row>
    <row r="16" spans="1:33" x14ac:dyDescent="0.25">
      <c r="A16" s="6"/>
      <c r="B16" s="6">
        <v>100</v>
      </c>
      <c r="F16">
        <v>141.23456790123456</v>
      </c>
      <c r="G16">
        <v>192.46913580246914</v>
      </c>
      <c r="H16">
        <v>170.24691358024691</v>
      </c>
      <c r="Q16" s="4">
        <v>131.89873417721518</v>
      </c>
      <c r="R16" s="4">
        <v>153.92405063291139</v>
      </c>
      <c r="S16" s="4"/>
      <c r="T16" s="4"/>
      <c r="U16" s="2">
        <v>141.29411764705881</v>
      </c>
      <c r="V16" s="2">
        <v>138.23529411764704</v>
      </c>
      <c r="W16" s="2">
        <v>134.8235294117647</v>
      </c>
      <c r="X16" s="2">
        <v>135.17647058823528</v>
      </c>
      <c r="Y16" s="3">
        <v>120.23529411764706</v>
      </c>
      <c r="Z16" s="3">
        <v>249.7647058823529</v>
      </c>
      <c r="AF16" s="5">
        <f t="shared" si="0"/>
        <v>155.391164896253</v>
      </c>
      <c r="AG16" s="5">
        <f t="shared" si="1"/>
        <v>37.171141745282434</v>
      </c>
    </row>
    <row r="17" spans="1:33" x14ac:dyDescent="0.25">
      <c r="A17" s="6" t="s">
        <v>6</v>
      </c>
      <c r="B17" s="6">
        <v>1</v>
      </c>
      <c r="Q17" s="4">
        <v>144.17721518987341</v>
      </c>
      <c r="R17" s="4">
        <v>160.25316455696202</v>
      </c>
      <c r="S17" s="4"/>
      <c r="T17" s="4"/>
      <c r="U17" s="2">
        <v>137.88235294117646</v>
      </c>
      <c r="V17" s="2">
        <v>140.8235294117647</v>
      </c>
      <c r="W17" s="2"/>
      <c r="X17" s="2"/>
      <c r="Y17" s="3">
        <v>127.41176470588233</v>
      </c>
      <c r="Z17" s="3">
        <v>125.05882352941175</v>
      </c>
      <c r="AF17" s="5">
        <f t="shared" si="0"/>
        <v>139.26780838917844</v>
      </c>
      <c r="AG17" s="5">
        <f t="shared" si="1"/>
        <v>12.738039298787408</v>
      </c>
    </row>
    <row r="18" spans="1:33" x14ac:dyDescent="0.25">
      <c r="A18" s="6"/>
      <c r="B18" s="6">
        <v>5</v>
      </c>
      <c r="F18">
        <v>133.95061728395061</v>
      </c>
      <c r="G18">
        <v>125.30864197530863</v>
      </c>
      <c r="H18">
        <v>136.04938271604939</v>
      </c>
      <c r="Q18" s="4">
        <v>149.62025316455697</v>
      </c>
      <c r="R18" s="4">
        <v>151.8987341772152</v>
      </c>
      <c r="S18" s="4"/>
      <c r="T18" s="4"/>
      <c r="U18" s="2">
        <v>131.52941176470586</v>
      </c>
      <c r="V18" s="2">
        <v>134.35294117647058</v>
      </c>
      <c r="W18" s="2"/>
      <c r="X18" s="2"/>
      <c r="Y18" s="3">
        <v>121.64705882352941</v>
      </c>
      <c r="Z18" s="3">
        <v>124.70588235294117</v>
      </c>
      <c r="AF18" s="5">
        <f t="shared" si="0"/>
        <v>134.34032482608089</v>
      </c>
      <c r="AG18" s="5">
        <f t="shared" si="1"/>
        <v>10.537201181517732</v>
      </c>
    </row>
    <row r="19" spans="1:33" x14ac:dyDescent="0.25">
      <c r="A19" s="6"/>
      <c r="B19" s="6">
        <v>50</v>
      </c>
      <c r="F19">
        <v>138.88888888888889</v>
      </c>
      <c r="G19">
        <v>134.32098765432102</v>
      </c>
      <c r="H19">
        <v>135.67901234567901</v>
      </c>
      <c r="Q19" s="4">
        <v>172.65822784810126</v>
      </c>
      <c r="R19" s="4">
        <v>171.89873417721518</v>
      </c>
      <c r="S19" s="4"/>
      <c r="T19" s="4"/>
      <c r="U19" s="2">
        <v>126.94117647058822</v>
      </c>
      <c r="V19" s="2">
        <v>109.29411764705881</v>
      </c>
      <c r="W19" s="2"/>
      <c r="X19" s="2"/>
      <c r="Y19" s="3">
        <v>149.64705882352939</v>
      </c>
      <c r="Z19" s="3">
        <v>165.29411764705881</v>
      </c>
      <c r="AF19" s="5">
        <f t="shared" si="0"/>
        <v>144.95803572249338</v>
      </c>
      <c r="AG19" s="5">
        <f t="shared" si="1"/>
        <v>21.683083620136802</v>
      </c>
    </row>
    <row r="20" spans="1:33" x14ac:dyDescent="0.25">
      <c r="A20" s="6"/>
      <c r="B20" s="6">
        <v>100</v>
      </c>
      <c r="F20">
        <v>150.37037037037038</v>
      </c>
      <c r="G20">
        <v>151.23456790123458</v>
      </c>
      <c r="H20">
        <v>173.08641975308643</v>
      </c>
      <c r="Q20" s="4">
        <v>164.0506329113924</v>
      </c>
      <c r="R20" s="4">
        <v>153.79746835443038</v>
      </c>
      <c r="S20" s="4"/>
      <c r="T20" s="4"/>
      <c r="U20" s="2">
        <v>117.17647058823529</v>
      </c>
      <c r="V20" s="2">
        <v>132.70588235294116</v>
      </c>
      <c r="W20" s="2"/>
      <c r="X20" s="2"/>
      <c r="Y20" s="3">
        <v>140.8235294117647</v>
      </c>
      <c r="Z20" s="3">
        <v>150.47058823529409</v>
      </c>
      <c r="AA20" s="3">
        <v>117.2941176470588</v>
      </c>
      <c r="AB20" s="3">
        <v>133.05882352941177</v>
      </c>
      <c r="AF20" s="5">
        <f t="shared" si="0"/>
        <v>144.00626100501998</v>
      </c>
      <c r="AG20" s="5">
        <f t="shared" si="1"/>
        <v>17.801373644680385</v>
      </c>
    </row>
    <row r="39" spans="1:34" x14ac:dyDescent="0.25">
      <c r="AG39" s="1" t="s">
        <v>7</v>
      </c>
      <c r="AH39" s="1" t="s">
        <v>8</v>
      </c>
    </row>
    <row r="40" spans="1:34" x14ac:dyDescent="0.25">
      <c r="A40" s="1" t="s">
        <v>0</v>
      </c>
      <c r="B40" s="1" t="s">
        <v>1</v>
      </c>
      <c r="C40" s="2">
        <v>15.895779889994177</v>
      </c>
      <c r="D40" s="2">
        <v>14.402806088171518</v>
      </c>
      <c r="E40" s="2">
        <v>12.558544332978824</v>
      </c>
      <c r="F40" s="8">
        <v>15.514018691588785</v>
      </c>
      <c r="G40" s="8">
        <v>13.457943925233645</v>
      </c>
      <c r="H40" s="8">
        <v>14.205607476635516</v>
      </c>
      <c r="I40" s="2">
        <v>20.628965179292461</v>
      </c>
      <c r="J40" s="2">
        <v>15.77094948860584</v>
      </c>
      <c r="K40" s="2">
        <v>16.05257358661666</v>
      </c>
      <c r="L40" s="2"/>
      <c r="M40" s="3">
        <v>21.949205397351019</v>
      </c>
      <c r="N40" s="3">
        <v>19.298735311633163</v>
      </c>
      <c r="O40" s="3">
        <v>15.654338943771107</v>
      </c>
      <c r="P40" s="3"/>
      <c r="Q40" s="4">
        <v>20.78693392724573</v>
      </c>
      <c r="R40" s="4">
        <v>17.965850037119527</v>
      </c>
      <c r="S40" s="4">
        <v>17.520415738678548</v>
      </c>
      <c r="U40" s="7">
        <v>27.732516924000254</v>
      </c>
      <c r="V40" s="7">
        <v>24.107902250042777</v>
      </c>
      <c r="W40" s="7">
        <v>26.130942998298114</v>
      </c>
      <c r="X40" s="7"/>
      <c r="Y40" s="3">
        <v>24.922760041194646</v>
      </c>
      <c r="Z40" s="3">
        <v>21.833161688980432</v>
      </c>
      <c r="AA40" s="3">
        <v>17.610710607621012</v>
      </c>
      <c r="AB40" s="3"/>
      <c r="AC40" s="4">
        <v>18.964911787109486</v>
      </c>
      <c r="AD40" s="4">
        <v>17.922883666938635</v>
      </c>
      <c r="AE40" s="4">
        <v>19.485925847194913</v>
      </c>
      <c r="AF40" s="4"/>
      <c r="AG40" s="9">
        <f>AVERAGE(C40:AF40)</f>
        <v>18.7655993260957</v>
      </c>
      <c r="AH40" s="9">
        <f>_xlfn.STDEV.S(C40:AF40)</f>
        <v>4.0893713440648432</v>
      </c>
    </row>
    <row r="41" spans="1:34" x14ac:dyDescent="0.25">
      <c r="A41" s="6"/>
      <c r="B41" s="1" t="s">
        <v>9</v>
      </c>
      <c r="C41" s="2">
        <v>98.711914896980403</v>
      </c>
      <c r="D41" s="2">
        <v>101.69786250062572</v>
      </c>
      <c r="E41" s="2">
        <v>99.590134780405492</v>
      </c>
      <c r="F41">
        <v>98.224299065420553</v>
      </c>
      <c r="G41">
        <v>96.54205607476635</v>
      </c>
      <c r="H41">
        <v>105.23364485981305</v>
      </c>
      <c r="I41" s="2">
        <v>96.949095740224294</v>
      </c>
      <c r="J41" s="2">
        <v>98.568434303786518</v>
      </c>
      <c r="K41" s="2">
        <v>104.48254036201369</v>
      </c>
      <c r="L41" s="2"/>
      <c r="M41" s="3">
        <v>97.736084410846075</v>
      </c>
      <c r="N41" s="3">
        <v>101.0491720179934</v>
      </c>
      <c r="O41" s="3">
        <v>101.21482639835075</v>
      </c>
      <c r="P41" s="3"/>
      <c r="Q41" s="4">
        <v>94.580549368968079</v>
      </c>
      <c r="R41" s="4">
        <v>101.93021529324425</v>
      </c>
      <c r="S41" s="4">
        <v>103.48923533778769</v>
      </c>
      <c r="U41" s="7">
        <v>108.99132031225633</v>
      </c>
      <c r="V41" s="7">
        <v>94.07139479387321</v>
      </c>
      <c r="W41" s="7">
        <v>96.937369187234935</v>
      </c>
      <c r="X41" s="7"/>
      <c r="Y41" s="3">
        <v>97.734294541709573</v>
      </c>
      <c r="Z41" s="3">
        <v>98.970133882595263</v>
      </c>
      <c r="AA41" s="3">
        <v>103.29557157569515</v>
      </c>
      <c r="AB41" s="3"/>
      <c r="AC41" s="4">
        <v>96.700209551854954</v>
      </c>
      <c r="AD41" s="4">
        <v>95.970789867735363</v>
      </c>
      <c r="AE41" s="4">
        <v>107.32889637759764</v>
      </c>
      <c r="AF41" s="4"/>
      <c r="AG41" s="9">
        <f t="shared" ref="AG41:AG57" si="2">AVERAGE(C41:AF41)</f>
        <v>100.00000189590743</v>
      </c>
      <c r="AH41" s="9">
        <f t="shared" ref="AH41:AH57" si="3">_xlfn.STDEV.S(C41:AF41)</f>
        <v>3.9281449373496025</v>
      </c>
    </row>
    <row r="42" spans="1:34" x14ac:dyDescent="0.25">
      <c r="A42" s="6" t="s">
        <v>3</v>
      </c>
      <c r="B42" s="6">
        <v>1</v>
      </c>
      <c r="C42" s="2"/>
      <c r="D42" s="2"/>
      <c r="E42" s="2"/>
      <c r="I42" s="2">
        <v>94.977727054148559</v>
      </c>
      <c r="J42" s="2">
        <v>88.007530628380806</v>
      </c>
      <c r="K42" s="2">
        <v>78.64352936952109</v>
      </c>
      <c r="L42" s="2">
        <v>85.895349893299681</v>
      </c>
      <c r="M42" s="3">
        <v>107.67534723228802</v>
      </c>
      <c r="N42" s="3">
        <v>90.44729167512196</v>
      </c>
      <c r="O42" s="3"/>
      <c r="P42" s="3"/>
      <c r="U42" s="7"/>
      <c r="V42" s="7"/>
      <c r="W42" s="7"/>
      <c r="X42" s="7"/>
      <c r="Y42" s="3"/>
      <c r="Z42" s="3"/>
      <c r="AA42" s="3"/>
      <c r="AB42" s="3"/>
      <c r="AC42" s="4">
        <v>112.64323979046897</v>
      </c>
      <c r="AD42" s="4">
        <v>110.87179198617854</v>
      </c>
      <c r="AE42" s="4"/>
      <c r="AF42" s="4"/>
      <c r="AG42" s="9">
        <f t="shared" si="2"/>
        <v>96.145225953675961</v>
      </c>
      <c r="AH42" s="9">
        <f t="shared" si="3"/>
        <v>12.724671429243875</v>
      </c>
    </row>
    <row r="43" spans="1:34" x14ac:dyDescent="0.25">
      <c r="A43" s="6"/>
      <c r="B43" s="6">
        <v>5</v>
      </c>
      <c r="C43" s="2">
        <v>108.72362156802646</v>
      </c>
      <c r="D43" s="2">
        <v>88.173276295879305</v>
      </c>
      <c r="E43" s="2">
        <v>101.34657454725568</v>
      </c>
      <c r="I43" s="2">
        <v>89.697275216445718</v>
      </c>
      <c r="J43" s="2">
        <v>86.036161942305085</v>
      </c>
      <c r="K43" s="2"/>
      <c r="L43" s="2"/>
      <c r="M43" s="3">
        <v>94.422996803698737</v>
      </c>
      <c r="N43" s="3">
        <v>90.364464484943269</v>
      </c>
      <c r="O43" s="3"/>
      <c r="P43" s="3"/>
      <c r="U43" s="7"/>
      <c r="V43" s="7"/>
      <c r="W43" s="7"/>
      <c r="X43" s="7"/>
      <c r="Y43" s="3"/>
      <c r="Z43" s="3"/>
      <c r="AA43" s="3"/>
      <c r="AB43" s="3"/>
      <c r="AC43" s="4">
        <v>120.56265350376745</v>
      </c>
      <c r="AD43" s="4">
        <v>121.91729005998954</v>
      </c>
      <c r="AE43" s="4"/>
      <c r="AF43" s="4"/>
      <c r="AG43" s="9">
        <f t="shared" si="2"/>
        <v>100.13825715803459</v>
      </c>
      <c r="AH43" s="9">
        <f t="shared" si="3"/>
        <v>13.900925948213441</v>
      </c>
    </row>
    <row r="44" spans="1:34" x14ac:dyDescent="0.25">
      <c r="A44" s="6"/>
      <c r="B44" s="6">
        <v>50</v>
      </c>
      <c r="C44" s="2">
        <v>112.49996706675435</v>
      </c>
      <c r="D44" s="2">
        <v>107.40629174288883</v>
      </c>
      <c r="E44" s="2">
        <v>108.89926554471148</v>
      </c>
      <c r="I44" s="2">
        <v>94.484884882629643</v>
      </c>
      <c r="J44" s="2">
        <v>81.530176374131997</v>
      </c>
      <c r="K44" s="2"/>
      <c r="L44" s="2"/>
      <c r="M44" s="3">
        <v>115.21262153854819</v>
      </c>
      <c r="N44" s="3">
        <v>94.837132754592147</v>
      </c>
      <c r="O44" s="3"/>
      <c r="P44" s="3"/>
      <c r="U44" s="7"/>
      <c r="V44" s="7"/>
      <c r="W44" s="7"/>
      <c r="X44" s="7"/>
      <c r="Y44" s="3"/>
      <c r="Z44" s="3"/>
      <c r="AA44" s="3"/>
      <c r="AB44" s="3"/>
      <c r="AC44" s="4">
        <v>102.43136421279462</v>
      </c>
      <c r="AD44" s="4">
        <v>84.300074921821832</v>
      </c>
      <c r="AE44" s="4"/>
      <c r="AF44" s="4"/>
      <c r="AG44" s="9">
        <f t="shared" si="2"/>
        <v>100.17797544876369</v>
      </c>
      <c r="AH44" s="9">
        <f t="shared" si="3"/>
        <v>12.10394199804186</v>
      </c>
    </row>
    <row r="45" spans="1:34" x14ac:dyDescent="0.25">
      <c r="A45" s="6"/>
      <c r="B45" s="6">
        <v>100</v>
      </c>
      <c r="C45" s="2">
        <v>105.38638601101111</v>
      </c>
      <c r="D45" s="2">
        <v>103.10301431410586</v>
      </c>
      <c r="E45" s="2">
        <v>96.604187176760192</v>
      </c>
      <c r="I45" s="2">
        <v>82.163830594656318</v>
      </c>
      <c r="J45" s="2">
        <v>83.642357109213123</v>
      </c>
      <c r="K45" s="2"/>
      <c r="L45" s="2"/>
      <c r="M45" s="3">
        <v>96.990639699237917</v>
      </c>
      <c r="N45" s="3">
        <v>102.78854301174573</v>
      </c>
      <c r="O45" s="3"/>
      <c r="P45" s="3"/>
      <c r="U45" s="7"/>
      <c r="V45" s="7"/>
      <c r="W45" s="7"/>
      <c r="X45" s="7"/>
      <c r="Y45" s="3"/>
      <c r="Z45" s="3"/>
      <c r="AA45" s="3"/>
      <c r="AB45" s="3"/>
      <c r="AC45" s="10"/>
      <c r="AD45" s="10"/>
      <c r="AE45" s="10"/>
      <c r="AF45" s="10"/>
      <c r="AG45" s="9">
        <f t="shared" si="2"/>
        <v>95.811279702390038</v>
      </c>
      <c r="AH45" s="9">
        <f t="shared" si="3"/>
        <v>9.3976007066445888</v>
      </c>
    </row>
    <row r="46" spans="1:34" x14ac:dyDescent="0.25">
      <c r="A46" s="6" t="s">
        <v>4</v>
      </c>
      <c r="B46" s="6">
        <v>1</v>
      </c>
      <c r="C46" s="2"/>
      <c r="D46" s="2"/>
      <c r="E46" s="2"/>
      <c r="I46" s="2">
        <v>89.838087265451122</v>
      </c>
      <c r="J46" s="2">
        <v>83.853575182721244</v>
      </c>
      <c r="K46" s="2"/>
      <c r="L46" s="2"/>
      <c r="M46" s="3">
        <v>100.30372730638524</v>
      </c>
      <c r="N46" s="3">
        <v>71.479865124203513</v>
      </c>
      <c r="O46" s="3">
        <v>87.217031258153312</v>
      </c>
      <c r="P46" s="3">
        <v>95.913886226915039</v>
      </c>
      <c r="U46" s="7"/>
      <c r="V46" s="7"/>
      <c r="W46" s="7"/>
      <c r="X46" s="7"/>
      <c r="Y46" s="3"/>
      <c r="Z46" s="3"/>
      <c r="AA46" s="3"/>
      <c r="AB46" s="3"/>
      <c r="AC46" s="4">
        <v>109.72556105399059</v>
      </c>
      <c r="AD46" s="4">
        <v>118.79120569947699</v>
      </c>
      <c r="AE46" s="4"/>
      <c r="AF46" s="4"/>
      <c r="AG46" s="9">
        <f t="shared" si="2"/>
        <v>94.640367389662131</v>
      </c>
      <c r="AH46" s="9">
        <f t="shared" si="3"/>
        <v>15.002157557922351</v>
      </c>
    </row>
    <row r="47" spans="1:34" x14ac:dyDescent="0.25">
      <c r="A47" s="6"/>
      <c r="B47" s="6">
        <v>5</v>
      </c>
      <c r="C47" s="2">
        <v>85.977726587316567</v>
      </c>
      <c r="D47" s="2">
        <v>84.836040738863943</v>
      </c>
      <c r="E47" s="2">
        <v>84.572574773836422</v>
      </c>
      <c r="I47" s="2">
        <v>75.404852242396686</v>
      </c>
      <c r="J47" s="2">
        <v>76.179318511926425</v>
      </c>
      <c r="K47" s="2"/>
      <c r="L47" s="2"/>
      <c r="M47" s="3">
        <v>82.330227037610996</v>
      </c>
      <c r="N47" s="3">
        <v>90.364464484943269</v>
      </c>
      <c r="O47" s="3"/>
      <c r="P47" s="3"/>
      <c r="U47" s="7"/>
      <c r="V47" s="7"/>
      <c r="W47" s="7"/>
      <c r="X47" s="7"/>
      <c r="Y47" s="3"/>
      <c r="Z47" s="3"/>
      <c r="AA47" s="3"/>
      <c r="AB47" s="3"/>
      <c r="AC47" s="4">
        <v>109.72556105399059</v>
      </c>
      <c r="AD47" s="4">
        <v>110.24657511407602</v>
      </c>
      <c r="AE47" s="4"/>
      <c r="AF47" s="4"/>
      <c r="AG47" s="9">
        <f t="shared" si="2"/>
        <v>88.848593393884556</v>
      </c>
      <c r="AH47" s="9">
        <f t="shared" si="3"/>
        <v>12.856806844772185</v>
      </c>
    </row>
    <row r="48" spans="1:34" x14ac:dyDescent="0.25">
      <c r="A48" s="6"/>
      <c r="B48" s="6">
        <v>50</v>
      </c>
      <c r="C48" s="2">
        <v>51.112397215340387</v>
      </c>
      <c r="D48" s="2">
        <v>49.004669495120162</v>
      </c>
      <c r="E48" s="2">
        <v>28.981256153028053</v>
      </c>
      <c r="I48" s="7">
        <v>25.557386894481787</v>
      </c>
      <c r="J48" s="7">
        <v>33.09083151627118</v>
      </c>
      <c r="K48" s="2"/>
      <c r="L48" s="2"/>
      <c r="M48" s="3">
        <v>42.490348561664433</v>
      </c>
      <c r="N48" s="3">
        <v>43.567102033987311</v>
      </c>
      <c r="O48" s="3"/>
      <c r="P48" s="3"/>
      <c r="U48" s="7"/>
      <c r="V48" s="7"/>
      <c r="W48" s="7"/>
      <c r="X48" s="7"/>
      <c r="Y48" s="3"/>
      <c r="Z48" s="3"/>
      <c r="AA48" s="3"/>
      <c r="AB48" s="3"/>
      <c r="AC48" s="4">
        <v>54.810679120986762</v>
      </c>
      <c r="AD48" s="4">
        <v>49.079524460047075</v>
      </c>
      <c r="AE48" s="4"/>
      <c r="AF48" s="4"/>
      <c r="AG48" s="9">
        <f t="shared" si="2"/>
        <v>41.966021716769689</v>
      </c>
      <c r="AH48" s="9">
        <f t="shared" si="3"/>
        <v>10.417777496981229</v>
      </c>
    </row>
    <row r="49" spans="1:34" x14ac:dyDescent="0.25">
      <c r="A49" s="6"/>
      <c r="B49" s="6">
        <v>100</v>
      </c>
      <c r="C49" s="2">
        <v>20.199057318777129</v>
      </c>
      <c r="D49" s="2">
        <v>14.754094041541558</v>
      </c>
      <c r="E49" s="2">
        <v>4.2154554404404445</v>
      </c>
      <c r="I49" s="2">
        <v>9.9976554793840595</v>
      </c>
      <c r="J49" s="2">
        <v>9.4344072833624217</v>
      </c>
      <c r="K49" s="2"/>
      <c r="L49" s="2"/>
      <c r="M49" s="3">
        <v>15.074548612520323</v>
      </c>
      <c r="N49" s="3">
        <v>11.844288195551684</v>
      </c>
      <c r="O49" s="3"/>
      <c r="P49" s="3"/>
      <c r="U49" s="7"/>
      <c r="V49" s="7"/>
      <c r="W49" s="7"/>
      <c r="X49" s="7"/>
      <c r="Y49" s="3"/>
      <c r="Z49" s="3"/>
      <c r="AA49" s="3"/>
      <c r="AB49" s="3"/>
      <c r="AC49" s="4">
        <v>18.131289290972809</v>
      </c>
      <c r="AD49" s="4">
        <v>15.213610554494425</v>
      </c>
      <c r="AE49" s="4"/>
      <c r="AF49" s="4"/>
      <c r="AG49" s="9">
        <f t="shared" si="2"/>
        <v>13.207156246338316</v>
      </c>
      <c r="AH49" s="9">
        <f t="shared" si="3"/>
        <v>4.8770177766183203</v>
      </c>
    </row>
    <row r="50" spans="1:34" x14ac:dyDescent="0.25">
      <c r="A50" s="6" t="s">
        <v>5</v>
      </c>
      <c r="B50" s="6">
        <v>1</v>
      </c>
      <c r="Q50" s="4">
        <v>92.724573125464005</v>
      </c>
      <c r="R50" s="4">
        <v>85.22642910170751</v>
      </c>
      <c r="S50" s="4">
        <v>82.182628062360806</v>
      </c>
      <c r="T50" s="4">
        <v>85.671863400148482</v>
      </c>
      <c r="U50" s="7">
        <v>113.71174872485213</v>
      </c>
      <c r="V50" s="7">
        <v>102.33214451591583</v>
      </c>
      <c r="W50" s="7"/>
      <c r="X50" s="7"/>
      <c r="Y50" s="3">
        <v>106.79711637487127</v>
      </c>
      <c r="Z50" s="3">
        <v>106.79711637487127</v>
      </c>
      <c r="AA50" s="3"/>
      <c r="AB50" s="3"/>
      <c r="AG50" s="9">
        <f t="shared" si="2"/>
        <v>96.930452460023915</v>
      </c>
      <c r="AH50" s="9">
        <f t="shared" si="3"/>
        <v>11.978671705780494</v>
      </c>
    </row>
    <row r="51" spans="1:34" x14ac:dyDescent="0.25">
      <c r="A51" s="6"/>
      <c r="B51" s="6">
        <v>5</v>
      </c>
      <c r="F51">
        <v>107.66355140186914</v>
      </c>
      <c r="G51">
        <v>98.504672897196272</v>
      </c>
      <c r="H51">
        <v>102.24299065420561</v>
      </c>
      <c r="Q51" s="4">
        <v>87.52783964365257</v>
      </c>
      <c r="R51" s="4">
        <v>77.357089829250185</v>
      </c>
      <c r="U51" s="7">
        <v>92.132647410128513</v>
      </c>
      <c r="V51" s="7">
        <v>97.358836009788135</v>
      </c>
      <c r="W51" s="7"/>
      <c r="X51" s="7"/>
      <c r="Y51" s="11"/>
      <c r="Z51" s="3">
        <v>114.93305870236867</v>
      </c>
      <c r="AA51" s="3"/>
      <c r="AB51" s="3"/>
      <c r="AG51" s="9">
        <f t="shared" si="2"/>
        <v>97.215085818557384</v>
      </c>
      <c r="AH51" s="9">
        <f t="shared" si="3"/>
        <v>11.735626135127124</v>
      </c>
    </row>
    <row r="52" spans="1:34" x14ac:dyDescent="0.25">
      <c r="A52" s="6"/>
      <c r="B52" s="6">
        <v>50</v>
      </c>
      <c r="F52">
        <v>109.71962616822428</v>
      </c>
      <c r="G52">
        <v>110.46728971962617</v>
      </c>
      <c r="H52">
        <v>100.74766355140187</v>
      </c>
      <c r="Q52" s="4">
        <v>93.68968077208612</v>
      </c>
      <c r="R52" s="4">
        <v>87.676317743132898</v>
      </c>
      <c r="U52" s="7"/>
      <c r="V52" s="7">
        <v>98.454649748426434</v>
      </c>
      <c r="W52" s="7"/>
      <c r="X52" s="7"/>
      <c r="Y52" s="11"/>
      <c r="Z52" s="3"/>
      <c r="AA52" s="3"/>
      <c r="AB52" s="3"/>
      <c r="AG52" s="9">
        <f t="shared" si="2"/>
        <v>100.12587128381629</v>
      </c>
      <c r="AH52" s="9">
        <f t="shared" si="3"/>
        <v>8.928388508086087</v>
      </c>
    </row>
    <row r="53" spans="1:34" x14ac:dyDescent="0.25">
      <c r="A53" s="6"/>
      <c r="B53" s="6">
        <v>100</v>
      </c>
      <c r="F53">
        <v>106.91588785046729</v>
      </c>
      <c r="Q53" s="4">
        <v>77.357089829250185</v>
      </c>
      <c r="R53" s="4">
        <v>90.27468448403863</v>
      </c>
      <c r="U53" s="7">
        <v>101.23633077727754</v>
      </c>
      <c r="V53" s="7">
        <v>99.044703300000918</v>
      </c>
      <c r="W53" s="7">
        <v>96.600195729192379</v>
      </c>
      <c r="X53" s="7">
        <v>96.853075822724307</v>
      </c>
      <c r="Y53" s="3">
        <v>105.25231719876416</v>
      </c>
      <c r="Z53" s="11"/>
      <c r="AA53" s="3"/>
      <c r="AB53" s="3"/>
      <c r="AG53" s="9">
        <f t="shared" si="2"/>
        <v>96.691785623964421</v>
      </c>
      <c r="AH53" s="9">
        <f t="shared" si="3"/>
        <v>9.4040122985051173</v>
      </c>
    </row>
    <row r="54" spans="1:34" x14ac:dyDescent="0.25">
      <c r="A54" s="6" t="s">
        <v>6</v>
      </c>
      <c r="B54" s="6">
        <v>1</v>
      </c>
      <c r="Q54" s="4">
        <v>84.558277654046037</v>
      </c>
      <c r="R54" s="4">
        <v>93.986636971046778</v>
      </c>
      <c r="U54" s="7">
        <v>98.791823206469005</v>
      </c>
      <c r="V54" s="7">
        <v>100.89915731923497</v>
      </c>
      <c r="W54" s="7"/>
      <c r="X54" s="7"/>
      <c r="Y54" s="3">
        <v>111.53450051493306</v>
      </c>
      <c r="Z54" s="3">
        <v>109.47476828012358</v>
      </c>
      <c r="AA54" s="3"/>
      <c r="AB54" s="3"/>
      <c r="AG54" s="9">
        <f t="shared" si="2"/>
        <v>99.874193990975584</v>
      </c>
      <c r="AH54" s="9">
        <f t="shared" si="3"/>
        <v>9.9959639070603217</v>
      </c>
    </row>
    <row r="55" spans="1:34" x14ac:dyDescent="0.25">
      <c r="A55" s="6"/>
      <c r="B55" s="6">
        <v>5</v>
      </c>
      <c r="F55">
        <v>101.4018691588785</v>
      </c>
      <c r="G55">
        <v>94.859813084112133</v>
      </c>
      <c r="H55">
        <v>102.99065420560747</v>
      </c>
      <c r="Q55" s="4">
        <v>87.75055679287307</v>
      </c>
      <c r="R55" s="4">
        <v>89.086859688196</v>
      </c>
      <c r="U55" s="7">
        <v>94.239981522894482</v>
      </c>
      <c r="V55" s="7">
        <v>96.263022271149822</v>
      </c>
      <c r="W55" s="7"/>
      <c r="X55" s="7"/>
      <c r="Y55" s="3">
        <v>106.48815653964985</v>
      </c>
      <c r="Z55" s="3">
        <v>109.16580844490218</v>
      </c>
      <c r="AA55" s="3"/>
      <c r="AB55" s="3"/>
      <c r="AG55" s="9">
        <f t="shared" si="2"/>
        <v>98.027413523140382</v>
      </c>
      <c r="AH55" s="9">
        <f t="shared" si="3"/>
        <v>7.4557647164132552</v>
      </c>
    </row>
    <row r="56" spans="1:34" x14ac:dyDescent="0.25">
      <c r="A56" s="6"/>
      <c r="B56" s="6">
        <v>50</v>
      </c>
      <c r="F56">
        <v>105.14018691588785</v>
      </c>
      <c r="G56">
        <v>101.6822429906542</v>
      </c>
      <c r="H56">
        <v>102.71028037383176</v>
      </c>
      <c r="Q56" s="4">
        <v>101.26206384558279</v>
      </c>
      <c r="R56" s="4">
        <v>100.81662954714182</v>
      </c>
      <c r="U56" s="7">
        <v>90.952540306979571</v>
      </c>
      <c r="V56" s="7">
        <v>78.308535630383702</v>
      </c>
      <c r="W56" s="7"/>
      <c r="X56" s="7"/>
      <c r="Y56" s="11"/>
      <c r="Z56" s="11"/>
      <c r="AA56" s="3"/>
      <c r="AB56" s="3"/>
      <c r="AG56" s="9">
        <f t="shared" si="2"/>
        <v>97.26749708720881</v>
      </c>
      <c r="AH56" s="9">
        <f t="shared" si="3"/>
        <v>9.4777539524449583</v>
      </c>
    </row>
    <row r="57" spans="1:34" x14ac:dyDescent="0.25">
      <c r="A57" s="6"/>
      <c r="B57" s="6">
        <v>100</v>
      </c>
      <c r="F57">
        <v>113.83177570093457</v>
      </c>
      <c r="G57">
        <v>114.48598130841121</v>
      </c>
      <c r="H57">
        <v>131.02803738317758</v>
      </c>
      <c r="Q57" s="4">
        <v>96.213808463251667</v>
      </c>
      <c r="R57" s="4">
        <v>90.200445434298445</v>
      </c>
      <c r="U57" s="7">
        <v>83.956191052596523</v>
      </c>
      <c r="V57" s="7">
        <v>95.082915168000866</v>
      </c>
      <c r="W57" s="7"/>
      <c r="X57" s="7"/>
      <c r="Y57" s="11"/>
      <c r="Z57" s="11"/>
      <c r="AA57" s="3">
        <v>102.6776519052523</v>
      </c>
      <c r="AB57" s="3">
        <v>116.4778578784758</v>
      </c>
      <c r="AG57" s="9">
        <f t="shared" si="2"/>
        <v>104.88385158826655</v>
      </c>
      <c r="AH57" s="9">
        <f t="shared" si="3"/>
        <v>15.08256603312433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2"/>
  <sheetViews>
    <sheetView topLeftCell="AB16" workbookViewId="0">
      <selection activeCell="AR24" sqref="AR24"/>
    </sheetView>
  </sheetViews>
  <sheetFormatPr defaultRowHeight="15" x14ac:dyDescent="0.25"/>
  <sheetData>
    <row r="2" spans="1:36" x14ac:dyDescent="0.25">
      <c r="A2" s="1"/>
      <c r="B2" s="1" t="s">
        <v>10</v>
      </c>
      <c r="AI2" t="s">
        <v>11</v>
      </c>
      <c r="AJ2" t="s">
        <v>8</v>
      </c>
    </row>
    <row r="3" spans="1:36" x14ac:dyDescent="0.25">
      <c r="A3" s="1" t="s">
        <v>0</v>
      </c>
      <c r="B3" s="1" t="s">
        <v>1</v>
      </c>
      <c r="C3" s="12">
        <v>3.8888888888888893</v>
      </c>
      <c r="D3" s="12">
        <v>2.5</v>
      </c>
      <c r="E3" s="12"/>
      <c r="F3" s="12"/>
      <c r="G3" s="12">
        <v>3.3333333333333335</v>
      </c>
      <c r="H3" s="12">
        <v>3.75</v>
      </c>
      <c r="I3" s="12">
        <v>3.75</v>
      </c>
      <c r="J3" s="12"/>
      <c r="K3" s="12">
        <v>2.3611111111111112</v>
      </c>
      <c r="L3" s="12">
        <v>5.5555555555555562</v>
      </c>
      <c r="M3" s="12"/>
      <c r="N3" s="12">
        <v>2.6470588235294117</v>
      </c>
      <c r="O3" s="12">
        <v>2.6470588235294117</v>
      </c>
      <c r="P3" s="12">
        <v>2.2058823529411766</v>
      </c>
      <c r="Q3" s="12"/>
      <c r="R3" s="12">
        <v>4.4117647058823533</v>
      </c>
      <c r="S3" s="12">
        <v>5.7352941176470589</v>
      </c>
      <c r="T3" s="12">
        <v>4.5588235294117645</v>
      </c>
      <c r="U3" s="12"/>
      <c r="V3" s="12">
        <v>4.5588235294117645</v>
      </c>
      <c r="W3" s="12">
        <v>6.1764705882352953</v>
      </c>
      <c r="X3" s="12"/>
      <c r="Y3" s="12"/>
      <c r="Z3" s="12">
        <v>4.1333333333333337</v>
      </c>
      <c r="AA3" s="12">
        <v>3.0666666666666669</v>
      </c>
      <c r="AB3" s="12">
        <v>3.0666666666666669</v>
      </c>
      <c r="AC3" s="12">
        <v>2.8000000000000003</v>
      </c>
      <c r="AD3" s="12">
        <v>2.9333333333333331</v>
      </c>
      <c r="AE3" s="12">
        <v>3.7333333333333334</v>
      </c>
      <c r="AF3" s="12">
        <v>3.2</v>
      </c>
      <c r="AG3" s="12">
        <v>3.7333333333333334</v>
      </c>
      <c r="AH3" s="12">
        <v>3.8666666666666671</v>
      </c>
      <c r="AI3" s="12">
        <f>AVERAGE(C3:AH3)</f>
        <v>3.6922249455337699</v>
      </c>
      <c r="AJ3" s="13">
        <f>_xlfn.STDEV.S(C3:AH3)</f>
        <v>1.0677894982027285</v>
      </c>
    </row>
    <row r="4" spans="1:36" x14ac:dyDescent="0.25">
      <c r="A4" s="1"/>
      <c r="B4" s="1" t="s">
        <v>9</v>
      </c>
      <c r="C4" s="12">
        <v>21.527777777777779</v>
      </c>
      <c r="D4" s="12">
        <v>25.416666666666668</v>
      </c>
      <c r="E4" s="12">
        <v>29.027777777777779</v>
      </c>
      <c r="F4" s="12"/>
      <c r="G4" s="12">
        <v>49.444444444444443</v>
      </c>
      <c r="H4" s="12">
        <v>45.416666666666671</v>
      </c>
      <c r="I4" s="12">
        <v>55.972222222222229</v>
      </c>
      <c r="J4" s="12"/>
      <c r="K4" s="12">
        <v>25.416666666666668</v>
      </c>
      <c r="L4" s="12">
        <v>17.916666666666668</v>
      </c>
      <c r="M4" s="12">
        <v>14.305555555555555</v>
      </c>
      <c r="N4" s="12">
        <v>7.5</v>
      </c>
      <c r="O4" s="12">
        <v>13.382352941176471</v>
      </c>
      <c r="P4" s="12">
        <v>7.0588235294117654</v>
      </c>
      <c r="Q4" s="12"/>
      <c r="R4" s="12">
        <v>10.882352941176471</v>
      </c>
      <c r="S4" s="12">
        <v>14.411764705882355</v>
      </c>
      <c r="T4" s="12">
        <v>14.117647058823531</v>
      </c>
      <c r="U4" s="12"/>
      <c r="V4" s="12">
        <v>10.735294117647058</v>
      </c>
      <c r="W4" s="12">
        <v>10.147058823529413</v>
      </c>
      <c r="X4" s="12">
        <v>17.205882352941178</v>
      </c>
      <c r="Y4" s="12"/>
      <c r="Z4" s="12">
        <v>11.333333333333334</v>
      </c>
      <c r="AA4" s="12">
        <v>19.866666666666667</v>
      </c>
      <c r="AB4" s="12">
        <v>19.866666666666667</v>
      </c>
      <c r="AC4" s="12">
        <v>12</v>
      </c>
      <c r="AD4" s="12">
        <v>23.466666666666665</v>
      </c>
      <c r="AE4" s="12">
        <v>21.733333333333334</v>
      </c>
      <c r="AF4" s="12">
        <v>16.266666666666666</v>
      </c>
      <c r="AG4" s="12">
        <v>18.266666666666669</v>
      </c>
      <c r="AH4" s="12">
        <v>22.133333333333336</v>
      </c>
      <c r="AI4" s="12">
        <f t="shared" ref="AI4:AI40" si="0">AVERAGE(C4:AH4)</f>
        <v>20.548850157346891</v>
      </c>
      <c r="AJ4" s="13">
        <f t="shared" ref="AJ4:AJ40" si="1">_xlfn.STDEV.S(C4:AH4)</f>
        <v>12.186051020047927</v>
      </c>
    </row>
    <row r="5" spans="1:36" x14ac:dyDescent="0.25">
      <c r="A5" s="1" t="s">
        <v>3</v>
      </c>
      <c r="B5" s="1">
        <v>1</v>
      </c>
      <c r="C5" s="12">
        <v>13.333333333333334</v>
      </c>
      <c r="D5" s="12">
        <v>16.666666666666668</v>
      </c>
      <c r="E5" s="12"/>
      <c r="F5" s="12"/>
      <c r="G5" s="12">
        <v>28.472222222222221</v>
      </c>
      <c r="H5" s="12">
        <v>38.750000000000007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>
        <v>14.264705882352942</v>
      </c>
      <c r="W5" s="12">
        <v>11.911764705882353</v>
      </c>
      <c r="X5" s="12"/>
      <c r="Y5" s="12"/>
      <c r="Z5" s="12">
        <v>16.266666666666666</v>
      </c>
      <c r="AA5" s="12">
        <v>5.6000000000000005</v>
      </c>
      <c r="AB5" s="12"/>
      <c r="AC5" s="12">
        <v>13.733333333333333</v>
      </c>
      <c r="AD5" s="12">
        <v>12</v>
      </c>
      <c r="AE5" s="12"/>
      <c r="AF5" s="12"/>
      <c r="AG5" s="12"/>
      <c r="AH5" s="12"/>
      <c r="AI5" s="12">
        <f t="shared" si="0"/>
        <v>17.099869281045748</v>
      </c>
      <c r="AJ5" s="13">
        <f t="shared" si="1"/>
        <v>9.531649389422288</v>
      </c>
    </row>
    <row r="6" spans="1:36" x14ac:dyDescent="0.25">
      <c r="A6" s="1"/>
      <c r="B6" s="1">
        <v>5</v>
      </c>
      <c r="C6" s="12">
        <v>17.222222222222221</v>
      </c>
      <c r="D6" s="12"/>
      <c r="E6" s="12"/>
      <c r="F6" s="12"/>
      <c r="G6" s="12">
        <v>24.305555555555554</v>
      </c>
      <c r="H6" s="12">
        <v>28.888888888888889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>
        <v>18.088235294117649</v>
      </c>
      <c r="X6" s="12"/>
      <c r="Y6" s="12"/>
      <c r="Z6" s="12">
        <v>7.0666666666666664</v>
      </c>
      <c r="AA6" s="12">
        <v>3.2</v>
      </c>
      <c r="AB6" s="12"/>
      <c r="AC6" s="12">
        <v>9.3333333333333339</v>
      </c>
      <c r="AD6" s="12">
        <v>12.533333333333333</v>
      </c>
      <c r="AE6" s="12"/>
      <c r="AF6" s="12"/>
      <c r="AG6" s="12"/>
      <c r="AH6" s="12"/>
      <c r="AI6" s="12">
        <f t="shared" si="0"/>
        <v>15.079779411764704</v>
      </c>
      <c r="AJ6" s="13">
        <f t="shared" si="1"/>
        <v>8.7365609685407311</v>
      </c>
    </row>
    <row r="7" spans="1:36" x14ac:dyDescent="0.25">
      <c r="A7" s="1"/>
      <c r="B7" s="1">
        <v>50</v>
      </c>
      <c r="C7" s="12">
        <v>13.194444444444445</v>
      </c>
      <c r="D7" s="12">
        <v>14.722222222222221</v>
      </c>
      <c r="E7" s="12"/>
      <c r="F7" s="12"/>
      <c r="G7" s="12">
        <v>15.972222222222223</v>
      </c>
      <c r="H7" s="12">
        <v>23.194444444444446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>
        <v>17.352941176470587</v>
      </c>
      <c r="W7" s="12">
        <v>15.441176470588236</v>
      </c>
      <c r="X7" s="12"/>
      <c r="Y7" s="12"/>
      <c r="Z7" s="12">
        <v>10</v>
      </c>
      <c r="AA7" s="12">
        <v>3.2</v>
      </c>
      <c r="AB7" s="12"/>
      <c r="AC7" s="12">
        <v>11.733333333333333</v>
      </c>
      <c r="AD7" s="12">
        <v>10.933333333333334</v>
      </c>
      <c r="AE7" s="12"/>
      <c r="AF7" s="12"/>
      <c r="AG7" s="12"/>
      <c r="AH7" s="12"/>
      <c r="AI7" s="12">
        <f t="shared" si="0"/>
        <v>13.574411764705882</v>
      </c>
      <c r="AJ7" s="13">
        <f t="shared" si="1"/>
        <v>5.2523874649896536</v>
      </c>
    </row>
    <row r="8" spans="1:36" x14ac:dyDescent="0.25">
      <c r="A8" s="1"/>
      <c r="B8" s="1">
        <v>100</v>
      </c>
      <c r="C8" s="12">
        <v>29.027777777777779</v>
      </c>
      <c r="D8" s="12">
        <v>5.8333333333333339</v>
      </c>
      <c r="E8" s="12"/>
      <c r="F8" s="12"/>
      <c r="G8" s="12">
        <v>7.3611111111111107</v>
      </c>
      <c r="H8" s="12">
        <v>5.2777777777777777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>
        <v>9.4117647058823533</v>
      </c>
      <c r="W8" s="12">
        <v>9.7058823529411775</v>
      </c>
      <c r="X8" s="12"/>
      <c r="Y8" s="12"/>
      <c r="Z8" s="12">
        <v>3.0666666666666669</v>
      </c>
      <c r="AA8" s="12">
        <v>2.5333333333333332</v>
      </c>
      <c r="AB8" s="12"/>
      <c r="AC8" s="12">
        <v>10.533333333333333</v>
      </c>
      <c r="AD8" s="12">
        <v>8.1333333333333329</v>
      </c>
      <c r="AE8" s="12"/>
      <c r="AF8" s="12"/>
      <c r="AG8" s="12"/>
      <c r="AH8" s="12"/>
      <c r="AI8" s="12">
        <f t="shared" si="0"/>
        <v>9.0884313725490191</v>
      </c>
      <c r="AJ8" s="13">
        <f t="shared" si="1"/>
        <v>7.5158692776809488</v>
      </c>
    </row>
    <row r="9" spans="1:36" x14ac:dyDescent="0.25">
      <c r="A9" s="1" t="s">
        <v>4</v>
      </c>
      <c r="B9" s="1">
        <v>1</v>
      </c>
      <c r="C9" s="12">
        <v>16.666666666666668</v>
      </c>
      <c r="D9" s="12">
        <v>19.166666666666668</v>
      </c>
      <c r="E9" s="12"/>
      <c r="F9" s="12"/>
      <c r="G9" s="12">
        <v>26.25</v>
      </c>
      <c r="H9" s="12">
        <v>35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>
        <v>25.882352941176471</v>
      </c>
      <c r="W9" s="12">
        <v>22.647058823529413</v>
      </c>
      <c r="X9" s="12"/>
      <c r="Y9" s="12"/>
      <c r="Z9" s="12">
        <v>13.066666666666668</v>
      </c>
      <c r="AA9" s="12">
        <v>12.8</v>
      </c>
      <c r="AB9" s="12"/>
      <c r="AC9" s="12">
        <v>14.133333333333333</v>
      </c>
      <c r="AD9" s="12">
        <v>21.466666666666669</v>
      </c>
      <c r="AE9" s="12"/>
      <c r="AF9" s="12"/>
      <c r="AG9" s="12"/>
      <c r="AH9" s="12"/>
      <c r="AI9" s="12">
        <f t="shared" si="0"/>
        <v>20.707941176470591</v>
      </c>
      <c r="AJ9" s="13">
        <f t="shared" si="1"/>
        <v>7.0627760123207581</v>
      </c>
    </row>
    <row r="10" spans="1:36" x14ac:dyDescent="0.25">
      <c r="A10" s="1"/>
      <c r="B10" s="1">
        <v>5</v>
      </c>
      <c r="C10" s="12">
        <v>1.9444444444444446</v>
      </c>
      <c r="D10" s="12">
        <v>1.9444444444444446</v>
      </c>
      <c r="E10" s="12"/>
      <c r="F10" s="12"/>
      <c r="G10" s="12">
        <v>26.111111111111111</v>
      </c>
      <c r="H10" s="12">
        <v>22.5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>
        <v>7.2058823529411775</v>
      </c>
      <c r="W10" s="12">
        <v>20.294117647058826</v>
      </c>
      <c r="X10" s="12"/>
      <c r="Y10" s="12"/>
      <c r="Z10" s="12">
        <v>12.4</v>
      </c>
      <c r="AA10" s="12">
        <v>14.533333333333333</v>
      </c>
      <c r="AB10" s="12"/>
      <c r="AC10" s="12">
        <v>20.8</v>
      </c>
      <c r="AD10" s="12">
        <v>29.733333333333334</v>
      </c>
      <c r="AE10" s="12"/>
      <c r="AF10" s="12"/>
      <c r="AG10" s="12"/>
      <c r="AH10" s="12"/>
      <c r="AI10" s="12">
        <f t="shared" si="0"/>
        <v>15.746666666666666</v>
      </c>
      <c r="AJ10" s="13">
        <f t="shared" si="1"/>
        <v>9.7837256093231062</v>
      </c>
    </row>
    <row r="11" spans="1:36" x14ac:dyDescent="0.25">
      <c r="A11" s="1"/>
      <c r="B11" s="1">
        <v>50</v>
      </c>
      <c r="C11" s="12">
        <v>15</v>
      </c>
      <c r="D11" s="12">
        <v>12.777777777777779</v>
      </c>
      <c r="E11" s="12"/>
      <c r="F11" s="12"/>
      <c r="G11" s="12">
        <v>5.416666666666667</v>
      </c>
      <c r="H11" s="12">
        <v>9.5833333333333339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>
        <v>12.941176470588236</v>
      </c>
      <c r="W11" s="12">
        <v>13.382352941176471</v>
      </c>
      <c r="X11" s="12"/>
      <c r="Y11" s="12"/>
      <c r="Z11" s="12">
        <v>2.666666666666667</v>
      </c>
      <c r="AA11" s="12">
        <v>2.4</v>
      </c>
      <c r="AB11" s="12"/>
      <c r="AC11" s="12">
        <v>9.6</v>
      </c>
      <c r="AD11" s="12">
        <v>13.333333333333334</v>
      </c>
      <c r="AE11" s="12"/>
      <c r="AF11" s="12"/>
      <c r="AG11" s="12"/>
      <c r="AH11" s="12"/>
      <c r="AI11" s="12">
        <f t="shared" si="0"/>
        <v>9.7101307189542503</v>
      </c>
      <c r="AJ11" s="13">
        <f t="shared" si="1"/>
        <v>4.6661438073286936</v>
      </c>
    </row>
    <row r="12" spans="1:36" x14ac:dyDescent="0.25">
      <c r="A12" s="1"/>
      <c r="B12" s="1">
        <v>100</v>
      </c>
      <c r="C12" s="12">
        <v>4.7222222222222223</v>
      </c>
      <c r="D12" s="12">
        <v>2.5</v>
      </c>
      <c r="E12" s="12">
        <v>7.7777777777777786</v>
      </c>
      <c r="F12" s="12">
        <v>1.6666666666666667</v>
      </c>
      <c r="G12" s="12">
        <v>2.2222222222222223</v>
      </c>
      <c r="H12" s="12">
        <v>2.3611111111111112</v>
      </c>
      <c r="I12" s="12">
        <v>3.0555555555555554</v>
      </c>
      <c r="J12" s="12">
        <v>2.0833333333333335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>
        <v>10.294117647058824</v>
      </c>
      <c r="W12" s="12">
        <v>8.382352941176471</v>
      </c>
      <c r="X12" s="12">
        <v>6.4705882352941178</v>
      </c>
      <c r="Y12" s="12">
        <v>7.7941176470588234</v>
      </c>
      <c r="Z12" s="12">
        <v>2</v>
      </c>
      <c r="AA12" s="12">
        <v>2</v>
      </c>
      <c r="AB12" s="12"/>
      <c r="AC12" s="12">
        <v>10.133333333333333</v>
      </c>
      <c r="AD12" s="12">
        <v>11.866666666666667</v>
      </c>
      <c r="AE12" s="12"/>
      <c r="AF12" s="12"/>
      <c r="AG12" s="12"/>
      <c r="AH12" s="12"/>
      <c r="AI12" s="12">
        <f t="shared" si="0"/>
        <v>5.3331290849673199</v>
      </c>
      <c r="AJ12" s="13">
        <f t="shared" si="1"/>
        <v>3.5710526204414523</v>
      </c>
    </row>
    <row r="13" spans="1:36" x14ac:dyDescent="0.25">
      <c r="A13" s="1" t="s">
        <v>5</v>
      </c>
      <c r="B13" s="1">
        <v>1</v>
      </c>
      <c r="C13" s="12"/>
      <c r="D13" s="12"/>
      <c r="E13" s="12"/>
      <c r="F13" s="12"/>
      <c r="G13" s="12"/>
      <c r="H13" s="12"/>
      <c r="I13" s="12"/>
      <c r="J13" s="12"/>
      <c r="K13" s="12">
        <v>28.611111111111111</v>
      </c>
      <c r="L13" s="12"/>
      <c r="M13" s="12"/>
      <c r="N13" s="12">
        <v>10.000000000000002</v>
      </c>
      <c r="O13" s="12">
        <v>20.441176470588239</v>
      </c>
      <c r="P13" s="12"/>
      <c r="Q13" s="12"/>
      <c r="R13" s="12">
        <v>6.7647058823529411</v>
      </c>
      <c r="S13" s="12">
        <v>6.3235294117647056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>
        <v>17.466666666666669</v>
      </c>
      <c r="AG13" s="12">
        <v>9.4666666666666668</v>
      </c>
      <c r="AH13" s="12"/>
      <c r="AI13" s="12">
        <f t="shared" si="0"/>
        <v>14.153408029878619</v>
      </c>
      <c r="AJ13" s="13">
        <f t="shared" si="1"/>
        <v>8.313193876913008</v>
      </c>
    </row>
    <row r="14" spans="1:36" x14ac:dyDescent="0.25">
      <c r="A14" s="1"/>
      <c r="B14" s="1">
        <v>5</v>
      </c>
      <c r="C14" s="12"/>
      <c r="D14" s="12"/>
      <c r="E14" s="12"/>
      <c r="F14" s="12"/>
      <c r="G14" s="12"/>
      <c r="H14" s="12"/>
      <c r="I14" s="12"/>
      <c r="J14" s="12"/>
      <c r="K14" s="12">
        <v>20.138888888888889</v>
      </c>
      <c r="L14" s="12"/>
      <c r="M14" s="12"/>
      <c r="N14" s="12">
        <v>14.558823529411766</v>
      </c>
      <c r="O14" s="12">
        <v>17.5</v>
      </c>
      <c r="P14" s="12"/>
      <c r="Q14" s="12"/>
      <c r="R14" s="12">
        <v>12.352941176470591</v>
      </c>
      <c r="S14" s="12">
        <v>13.970588235294118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>
        <v>39.199999999999996</v>
      </c>
      <c r="AG14" s="12">
        <v>36.800000000000004</v>
      </c>
      <c r="AH14" s="12"/>
      <c r="AI14" s="12">
        <f t="shared" si="0"/>
        <v>22.07446311858077</v>
      </c>
      <c r="AJ14" s="13">
        <f t="shared" si="1"/>
        <v>11.191240814240762</v>
      </c>
    </row>
    <row r="15" spans="1:36" x14ac:dyDescent="0.25">
      <c r="A15" s="1"/>
      <c r="B15" s="1">
        <v>50</v>
      </c>
      <c r="C15" s="12"/>
      <c r="D15" s="12"/>
      <c r="E15" s="12"/>
      <c r="F15" s="12"/>
      <c r="G15" s="12"/>
      <c r="H15" s="12"/>
      <c r="I15" s="12"/>
      <c r="J15" s="12"/>
      <c r="K15" s="12">
        <v>17.638888888888889</v>
      </c>
      <c r="L15" s="12">
        <v>30.138888888888889</v>
      </c>
      <c r="M15" s="12"/>
      <c r="N15" s="12">
        <v>23.235294117647062</v>
      </c>
      <c r="O15" s="12">
        <v>4.1176470588235299</v>
      </c>
      <c r="P15" s="12"/>
      <c r="Q15" s="12"/>
      <c r="R15" s="12">
        <v>15.147058823529411</v>
      </c>
      <c r="S15" s="12">
        <v>24.264705882352942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>
        <v>19.599999999999998</v>
      </c>
      <c r="AG15" s="12">
        <v>26.400000000000002</v>
      </c>
      <c r="AH15" s="12"/>
      <c r="AI15" s="12">
        <f t="shared" si="0"/>
        <v>20.067810457516341</v>
      </c>
      <c r="AJ15" s="13">
        <f t="shared" si="1"/>
        <v>8.0525962522840668</v>
      </c>
    </row>
    <row r="16" spans="1:36" x14ac:dyDescent="0.25">
      <c r="A16" s="1"/>
      <c r="B16" s="1">
        <v>100</v>
      </c>
      <c r="C16" s="12"/>
      <c r="D16" s="12"/>
      <c r="E16" s="12"/>
      <c r="F16" s="12"/>
      <c r="G16" s="12"/>
      <c r="H16" s="12"/>
      <c r="I16" s="12"/>
      <c r="J16" s="12"/>
      <c r="K16" s="12">
        <v>31.666666666666668</v>
      </c>
      <c r="L16" s="12">
        <v>11.388888888888889</v>
      </c>
      <c r="M16" s="12">
        <v>15.416666666666668</v>
      </c>
      <c r="N16" s="12">
        <v>10.441176470588236</v>
      </c>
      <c r="O16" s="12">
        <v>31.323529411764707</v>
      </c>
      <c r="P16" s="12"/>
      <c r="Q16" s="12"/>
      <c r="R16" s="12">
        <v>5.2941176470588234</v>
      </c>
      <c r="S16" s="12">
        <v>5.0000000000000009</v>
      </c>
      <c r="T16" s="12">
        <v>14.264705882352942</v>
      </c>
      <c r="U16" s="12">
        <v>11.176470588235295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>
        <v>7.7333333333333343</v>
      </c>
      <c r="AG16" s="12">
        <v>7.4666666666666668</v>
      </c>
      <c r="AH16" s="12"/>
      <c r="AI16" s="12">
        <f t="shared" si="0"/>
        <v>13.742929292929295</v>
      </c>
      <c r="AJ16" s="13">
        <f t="shared" si="1"/>
        <v>9.3796015096228018</v>
      </c>
    </row>
    <row r="17" spans="1:36" x14ac:dyDescent="0.25">
      <c r="A17" s="1" t="s">
        <v>6</v>
      </c>
      <c r="B17" s="1">
        <v>1</v>
      </c>
      <c r="C17" s="12"/>
      <c r="D17" s="12"/>
      <c r="E17" s="12"/>
      <c r="F17" s="12"/>
      <c r="G17" s="12"/>
      <c r="H17" s="12"/>
      <c r="I17" s="12"/>
      <c r="J17" s="12"/>
      <c r="K17" s="12">
        <v>10.416666666666666</v>
      </c>
      <c r="L17" s="12">
        <v>15.416666666666668</v>
      </c>
      <c r="M17" s="12"/>
      <c r="N17" s="12">
        <v>7.6470588235294121</v>
      </c>
      <c r="O17" s="12">
        <v>6.3235294117647056</v>
      </c>
      <c r="P17" s="12"/>
      <c r="Q17" s="12"/>
      <c r="R17" s="12">
        <v>7.9411764705882355</v>
      </c>
      <c r="S17" s="12">
        <v>11.764705882352942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>
        <v>19.733333333333334</v>
      </c>
      <c r="AG17" s="12">
        <v>22.133333333333336</v>
      </c>
      <c r="AH17" s="12"/>
      <c r="AI17" s="12">
        <f t="shared" si="0"/>
        <v>12.672058823529413</v>
      </c>
      <c r="AJ17" s="13">
        <f t="shared" si="1"/>
        <v>5.8646150395619543</v>
      </c>
    </row>
    <row r="18" spans="1:36" x14ac:dyDescent="0.25">
      <c r="A18" s="1"/>
      <c r="B18" s="1">
        <v>5</v>
      </c>
      <c r="C18" s="12"/>
      <c r="D18" s="12"/>
      <c r="E18" s="12"/>
      <c r="F18" s="12"/>
      <c r="G18" s="12"/>
      <c r="H18" s="12"/>
      <c r="I18" s="12"/>
      <c r="J18" s="12"/>
      <c r="K18" s="12">
        <v>31.805555555555557</v>
      </c>
      <c r="L18" s="12">
        <v>37.777777777777779</v>
      </c>
      <c r="M18" s="12"/>
      <c r="N18" s="12">
        <v>21.617647058823529</v>
      </c>
      <c r="O18" s="12">
        <v>23.382352941176471</v>
      </c>
      <c r="P18" s="12"/>
      <c r="Q18" s="12"/>
      <c r="R18" s="12">
        <v>19.264705882352942</v>
      </c>
      <c r="S18" s="12">
        <v>20.294117647058826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>
        <v>33.733333333333334</v>
      </c>
      <c r="AG18" s="12">
        <v>37.866666666666667</v>
      </c>
      <c r="AH18" s="12"/>
      <c r="AI18" s="12">
        <f t="shared" si="0"/>
        <v>28.217769607843145</v>
      </c>
      <c r="AJ18" s="13">
        <f t="shared" si="1"/>
        <v>7.9072580072109959</v>
      </c>
    </row>
    <row r="19" spans="1:36" x14ac:dyDescent="0.25">
      <c r="A19" s="1"/>
      <c r="B19" s="1">
        <v>50</v>
      </c>
      <c r="C19" s="12"/>
      <c r="D19" s="12"/>
      <c r="E19" s="12"/>
      <c r="F19" s="12"/>
      <c r="G19" s="12"/>
      <c r="H19" s="12"/>
      <c r="I19" s="12"/>
      <c r="J19" s="12"/>
      <c r="K19" s="12">
        <v>27.222222222222225</v>
      </c>
      <c r="L19" s="12">
        <v>25</v>
      </c>
      <c r="M19" s="12"/>
      <c r="N19" s="12">
        <v>33.82352941176471</v>
      </c>
      <c r="O19" s="12">
        <v>11.176470588235295</v>
      </c>
      <c r="P19" s="12"/>
      <c r="Q19" s="12"/>
      <c r="R19" s="12">
        <v>19.558823529411768</v>
      </c>
      <c r="S19" s="12">
        <v>25.441176470588236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>
        <v>18.000000000000004</v>
      </c>
      <c r="AG19" s="12">
        <v>14.8</v>
      </c>
      <c r="AH19" s="12"/>
      <c r="AI19" s="12">
        <f t="shared" si="0"/>
        <v>21.87777777777778</v>
      </c>
      <c r="AJ19" s="13">
        <f t="shared" si="1"/>
        <v>7.3556370366631709</v>
      </c>
    </row>
    <row r="20" spans="1:36" x14ac:dyDescent="0.25">
      <c r="A20" s="1"/>
      <c r="B20" s="1">
        <v>100</v>
      </c>
      <c r="C20" s="12"/>
      <c r="D20" s="12"/>
      <c r="E20" s="12"/>
      <c r="F20" s="12"/>
      <c r="G20" s="12"/>
      <c r="H20" s="12"/>
      <c r="I20" s="12"/>
      <c r="J20" s="12"/>
      <c r="K20" s="12">
        <v>30.555555555555557</v>
      </c>
      <c r="L20" s="12">
        <v>20.416666666666668</v>
      </c>
      <c r="M20" s="12"/>
      <c r="N20" s="12">
        <v>10.882352941176471</v>
      </c>
      <c r="O20" s="12">
        <v>13.529411764705882</v>
      </c>
      <c r="P20" s="12">
        <v>24.117647058823533</v>
      </c>
      <c r="Q20" s="12"/>
      <c r="R20" s="12">
        <v>19.264705882352942</v>
      </c>
      <c r="S20" s="12">
        <v>14.411764705882355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>
        <v>26.400000000000002</v>
      </c>
      <c r="AG20" s="12">
        <v>26.133333333333336</v>
      </c>
      <c r="AH20" s="12"/>
      <c r="AI20" s="12">
        <f t="shared" si="0"/>
        <v>20.634604212055194</v>
      </c>
      <c r="AJ20" s="13">
        <f t="shared" si="1"/>
        <v>6.710725443875198</v>
      </c>
    </row>
    <row r="21" spans="1:36" x14ac:dyDescent="0.25">
      <c r="A21" s="1"/>
      <c r="B21" s="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6" x14ac:dyDescent="0.25">
      <c r="A22" s="1"/>
      <c r="B22" s="1" t="s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6" x14ac:dyDescent="0.25">
      <c r="A23" s="1" t="s">
        <v>0</v>
      </c>
      <c r="B23" s="1" t="s">
        <v>1</v>
      </c>
      <c r="C23" s="12">
        <v>15.358960856591189</v>
      </c>
      <c r="D23" s="12">
        <v>9.8736176935229061</v>
      </c>
      <c r="E23" s="12"/>
      <c r="F23" s="12"/>
      <c r="G23" s="12">
        <v>6.6308600225449235</v>
      </c>
      <c r="H23" s="12">
        <v>7.4597175253630397</v>
      </c>
      <c r="I23" s="12">
        <v>7.4597175253630397</v>
      </c>
      <c r="J23" s="12"/>
      <c r="K23" s="12">
        <v>4.696859182635988</v>
      </c>
      <c r="L23" s="12">
        <v>11.051433370908208</v>
      </c>
      <c r="M23" s="12"/>
      <c r="N23" s="12">
        <v>20.48807138954653</v>
      </c>
      <c r="O23" s="12">
        <v>20.48807138954653</v>
      </c>
      <c r="P23" s="12">
        <v>17.073392824622111</v>
      </c>
      <c r="Q23" s="12"/>
      <c r="R23" s="12">
        <v>34.146785649244222</v>
      </c>
      <c r="S23" s="12">
        <v>44.390821344017482</v>
      </c>
      <c r="T23" s="12">
        <v>35.285011837552354</v>
      </c>
      <c r="U23" s="12"/>
      <c r="V23" s="12">
        <v>35.285011837552354</v>
      </c>
      <c r="W23" s="12">
        <v>47.805499908941911</v>
      </c>
      <c r="X23" s="12"/>
      <c r="Y23" s="12"/>
      <c r="Z23" s="12">
        <v>24.285154719937331</v>
      </c>
      <c r="AA23" s="12">
        <v>18.018018018018019</v>
      </c>
      <c r="AB23" s="12">
        <v>18.018018018018019</v>
      </c>
      <c r="AC23" s="12">
        <v>14.690451206715638</v>
      </c>
      <c r="AD23" s="12">
        <v>15.389996502273522</v>
      </c>
      <c r="AE23" s="12">
        <v>19.587268275620847</v>
      </c>
      <c r="AF23" s="12">
        <v>16.940179989412389</v>
      </c>
      <c r="AG23" s="12">
        <v>19.763543320981121</v>
      </c>
      <c r="AH23" s="12">
        <v>20.469384153873303</v>
      </c>
      <c r="AI23" s="12">
        <f t="shared" si="0"/>
        <v>20.193993606783458</v>
      </c>
      <c r="AJ23" s="13">
        <f t="shared" si="1"/>
        <v>11.535690621749509</v>
      </c>
    </row>
    <row r="24" spans="1:36" x14ac:dyDescent="0.25">
      <c r="A24" s="1"/>
      <c r="B24" s="1" t="s">
        <v>9</v>
      </c>
      <c r="C24" s="12">
        <v>100</v>
      </c>
      <c r="D24" s="12">
        <v>100</v>
      </c>
      <c r="E24" s="12">
        <v>100</v>
      </c>
      <c r="F24" s="12">
        <v>100</v>
      </c>
      <c r="G24" s="12">
        <v>100</v>
      </c>
      <c r="H24" s="12">
        <v>100</v>
      </c>
      <c r="I24" s="12">
        <v>100</v>
      </c>
      <c r="J24" s="12">
        <v>100</v>
      </c>
      <c r="K24" s="12">
        <v>100</v>
      </c>
      <c r="L24" s="12">
        <v>100</v>
      </c>
      <c r="M24" s="12">
        <v>100</v>
      </c>
      <c r="N24" s="12">
        <v>100</v>
      </c>
      <c r="O24" s="12">
        <v>100</v>
      </c>
      <c r="P24" s="12">
        <v>100</v>
      </c>
      <c r="Q24" s="12">
        <v>100</v>
      </c>
      <c r="R24" s="12">
        <v>100</v>
      </c>
      <c r="S24" s="12">
        <v>100</v>
      </c>
      <c r="T24" s="12">
        <v>100</v>
      </c>
      <c r="U24" s="12">
        <v>100</v>
      </c>
      <c r="V24" s="12">
        <v>100</v>
      </c>
      <c r="W24" s="12">
        <v>100</v>
      </c>
      <c r="X24" s="12">
        <v>100</v>
      </c>
      <c r="Y24" s="12">
        <v>100</v>
      </c>
      <c r="Z24" s="12">
        <v>100</v>
      </c>
      <c r="AA24" s="12">
        <v>100</v>
      </c>
      <c r="AB24" s="12">
        <v>100</v>
      </c>
      <c r="AC24" s="12">
        <v>100</v>
      </c>
      <c r="AD24" s="12">
        <v>100</v>
      </c>
      <c r="AE24" s="12">
        <v>100</v>
      </c>
      <c r="AF24" s="12">
        <v>100</v>
      </c>
      <c r="AG24" s="12">
        <v>100</v>
      </c>
      <c r="AH24" s="12">
        <v>100</v>
      </c>
      <c r="AI24" s="12">
        <f t="shared" si="0"/>
        <v>100</v>
      </c>
      <c r="AJ24" s="13">
        <f t="shared" si="1"/>
        <v>0</v>
      </c>
    </row>
    <row r="25" spans="1:36" x14ac:dyDescent="0.25">
      <c r="A25" s="1" t="s">
        <v>3</v>
      </c>
      <c r="B25" s="1">
        <v>1</v>
      </c>
      <c r="C25" s="12">
        <v>52.659294365455501</v>
      </c>
      <c r="D25" s="12">
        <v>65.824117956819379</v>
      </c>
      <c r="E25" s="12"/>
      <c r="F25" s="12"/>
      <c r="G25" s="12">
        <v>56.638596025904555</v>
      </c>
      <c r="H25" s="12">
        <v>77.083747762084755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>
        <v>110.40794026588965</v>
      </c>
      <c r="W25" s="12">
        <v>92.196321252959393</v>
      </c>
      <c r="X25" s="12"/>
      <c r="Y25" s="12"/>
      <c r="Z25" s="12">
        <v>95.573834704269487</v>
      </c>
      <c r="AA25" s="12">
        <v>32.902467685076388</v>
      </c>
      <c r="AB25" s="12"/>
      <c r="AC25" s="12">
        <v>72.053165442462401</v>
      </c>
      <c r="AD25" s="12">
        <v>62.959076600209862</v>
      </c>
      <c r="AE25" s="12"/>
      <c r="AF25" s="12"/>
      <c r="AG25" s="12"/>
      <c r="AH25" s="12"/>
      <c r="AI25" s="12">
        <f t="shared" si="0"/>
        <v>71.829856206113135</v>
      </c>
      <c r="AJ25" s="13">
        <f t="shared" si="1"/>
        <v>22.907730993895186</v>
      </c>
    </row>
    <row r="26" spans="1:36" x14ac:dyDescent="0.25">
      <c r="A26" s="1"/>
      <c r="B26" s="1">
        <v>5</v>
      </c>
      <c r="C26" s="12">
        <v>68.01825522204669</v>
      </c>
      <c r="D26" s="12"/>
      <c r="E26" s="12"/>
      <c r="F26" s="12"/>
      <c r="G26" s="12">
        <v>48.350020997723398</v>
      </c>
      <c r="H26" s="12">
        <v>57.467453528722665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>
        <v>41.519780650215431</v>
      </c>
      <c r="AA26" s="12">
        <v>18.801410105757935</v>
      </c>
      <c r="AB26" s="12"/>
      <c r="AC26" s="12">
        <v>48.968170689052123</v>
      </c>
      <c r="AD26" s="12">
        <v>65.757257782441414</v>
      </c>
      <c r="AE26" s="12"/>
      <c r="AF26" s="12"/>
      <c r="AG26" s="12"/>
      <c r="AH26" s="12"/>
      <c r="AI26" s="12">
        <f t="shared" si="0"/>
        <v>49.840335567994238</v>
      </c>
      <c r="AJ26" s="13">
        <f t="shared" si="1"/>
        <v>16.721175901638762</v>
      </c>
    </row>
    <row r="27" spans="1:36" x14ac:dyDescent="0.25">
      <c r="A27" s="1"/>
      <c r="B27" s="1">
        <v>50</v>
      </c>
      <c r="C27" s="12">
        <v>52.110760049148674</v>
      </c>
      <c r="D27" s="12">
        <v>58.144637528523781</v>
      </c>
      <c r="E27" s="12"/>
      <c r="F27" s="12"/>
      <c r="G27" s="12">
        <v>31.772870941361091</v>
      </c>
      <c r="H27" s="12">
        <v>46.139734323541767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>
        <v>58.754406580493537</v>
      </c>
      <c r="AA27" s="12">
        <v>18.801410105757935</v>
      </c>
      <c r="AB27" s="12"/>
      <c r="AC27" s="12">
        <v>61.559986009094089</v>
      </c>
      <c r="AD27" s="12">
        <v>57.362714235746772</v>
      </c>
      <c r="AE27" s="12"/>
      <c r="AF27" s="12"/>
      <c r="AG27" s="12"/>
      <c r="AH27" s="12"/>
      <c r="AI27" s="12">
        <f t="shared" si="0"/>
        <v>48.080814971708449</v>
      </c>
      <c r="AJ27" s="13">
        <f t="shared" si="1"/>
        <v>15.242274986272816</v>
      </c>
    </row>
    <row r="28" spans="1:36" x14ac:dyDescent="0.25">
      <c r="A28" s="1"/>
      <c r="B28" s="1">
        <v>100</v>
      </c>
      <c r="C28" s="12"/>
      <c r="D28" s="12">
        <v>23.038441284886783</v>
      </c>
      <c r="E28" s="12"/>
      <c r="F28" s="12"/>
      <c r="G28" s="12">
        <v>14.643149216453372</v>
      </c>
      <c r="H28" s="12">
        <v>10.498861702362795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>
        <v>72.846476051720998</v>
      </c>
      <c r="W28" s="12">
        <v>75.122928428337289</v>
      </c>
      <c r="X28" s="12"/>
      <c r="Y28" s="12"/>
      <c r="Z28" s="12">
        <v>18.018018018018019</v>
      </c>
      <c r="AA28" s="12">
        <v>14.884449667058364</v>
      </c>
      <c r="AB28" s="12"/>
      <c r="AC28" s="12">
        <v>55.26407834907311</v>
      </c>
      <c r="AD28" s="12">
        <v>42.672263029031129</v>
      </c>
      <c r="AE28" s="12"/>
      <c r="AF28" s="12"/>
      <c r="AG28" s="12"/>
      <c r="AH28" s="12"/>
      <c r="AI28" s="12">
        <f t="shared" si="0"/>
        <v>36.332073971882423</v>
      </c>
      <c r="AJ28" s="13">
        <f t="shared" si="1"/>
        <v>25.85183976227799</v>
      </c>
    </row>
    <row r="29" spans="1:36" x14ac:dyDescent="0.25">
      <c r="A29" s="1" t="s">
        <v>4</v>
      </c>
      <c r="B29" s="1">
        <v>1</v>
      </c>
      <c r="C29" s="12">
        <v>65.824117956819379</v>
      </c>
      <c r="D29" s="12">
        <v>75.697735650342295</v>
      </c>
      <c r="E29" s="12"/>
      <c r="F29" s="12"/>
      <c r="G29" s="12">
        <v>52.218022677541278</v>
      </c>
      <c r="H29" s="12">
        <v>69.624030236721694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v>76.772424598511563</v>
      </c>
      <c r="AA29" s="12">
        <v>75.205640423031738</v>
      </c>
      <c r="AB29" s="12"/>
      <c r="AC29" s="12">
        <v>74.151801329136063</v>
      </c>
      <c r="AD29" s="12">
        <v>112.6267925848199</v>
      </c>
      <c r="AE29" s="12"/>
      <c r="AF29" s="12"/>
      <c r="AG29" s="12"/>
      <c r="AH29" s="12"/>
      <c r="AI29" s="12">
        <f t="shared" si="0"/>
        <v>75.265070682115493</v>
      </c>
      <c r="AJ29" s="13">
        <f t="shared" si="1"/>
        <v>17.120246269673942</v>
      </c>
    </row>
    <row r="30" spans="1:36" x14ac:dyDescent="0.25">
      <c r="A30" s="1"/>
      <c r="B30" s="1">
        <v>5</v>
      </c>
      <c r="C30" s="12">
        <v>7.6794804282955944</v>
      </c>
      <c r="D30" s="12">
        <v>7.6794804282955944</v>
      </c>
      <c r="E30" s="12"/>
      <c r="F30" s="12"/>
      <c r="G30" s="12">
        <v>51.941736843268572</v>
      </c>
      <c r="H30" s="12">
        <v>44.758305152178238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>
        <v>55.773083227098894</v>
      </c>
      <c r="W30" s="12"/>
      <c r="X30" s="12"/>
      <c r="Y30" s="12"/>
      <c r="Z30" s="12">
        <v>72.855464159811987</v>
      </c>
      <c r="AA30" s="12">
        <v>85.389737563650613</v>
      </c>
      <c r="AB30" s="12"/>
      <c r="AC30" s="12">
        <v>109.12906610703044</v>
      </c>
      <c r="AD30" s="12"/>
      <c r="AE30" s="12"/>
      <c r="AF30" s="12"/>
      <c r="AG30" s="12"/>
      <c r="AH30" s="12"/>
      <c r="AI30" s="12">
        <f t="shared" si="0"/>
        <v>54.400794238703739</v>
      </c>
      <c r="AJ30" s="13">
        <f t="shared" si="1"/>
        <v>35.38107495834069</v>
      </c>
    </row>
    <row r="31" spans="1:36" x14ac:dyDescent="0.25">
      <c r="A31" s="1"/>
      <c r="B31" s="1">
        <v>50</v>
      </c>
      <c r="C31" s="12">
        <v>59.241706161137444</v>
      </c>
      <c r="D31" s="12">
        <v>50.465157100228197</v>
      </c>
      <c r="E31" s="12"/>
      <c r="F31" s="12"/>
      <c r="G31" s="12">
        <v>10.775147536635501</v>
      </c>
      <c r="H31" s="12">
        <v>19.063722564816658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100.16390457111638</v>
      </c>
      <c r="W31" s="12">
        <v>103.57858313604081</v>
      </c>
      <c r="X31" s="12"/>
      <c r="Y31" s="12"/>
      <c r="Z31" s="12">
        <v>15.667841754798278</v>
      </c>
      <c r="AA31" s="12">
        <v>14.101057579318448</v>
      </c>
      <c r="AB31" s="12"/>
      <c r="AC31" s="12">
        <v>50.367261280167895</v>
      </c>
      <c r="AD31" s="12">
        <v>69.954529555788753</v>
      </c>
      <c r="AE31" s="12"/>
      <c r="AF31" s="12"/>
      <c r="AG31" s="12"/>
      <c r="AH31" s="12"/>
      <c r="AI31" s="12">
        <f t="shared" si="0"/>
        <v>49.337891124004827</v>
      </c>
      <c r="AJ31" s="13">
        <f t="shared" si="1"/>
        <v>34.688639053735002</v>
      </c>
    </row>
    <row r="32" spans="1:36" x14ac:dyDescent="0.25">
      <c r="A32" s="1"/>
      <c r="B32" s="1">
        <v>100</v>
      </c>
      <c r="C32" s="12">
        <v>18.650166754432156</v>
      </c>
      <c r="D32" s="12">
        <v>9.8736176935229061</v>
      </c>
      <c r="E32" s="12">
        <v>30.717921713182378</v>
      </c>
      <c r="F32" s="12">
        <v>6.5824117956819377</v>
      </c>
      <c r="G32" s="12">
        <v>4.4205733483632823</v>
      </c>
      <c r="H32" s="12">
        <v>4.696859182635988</v>
      </c>
      <c r="I32" s="12">
        <v>6.0782883539995129</v>
      </c>
      <c r="J32" s="12">
        <v>4.1442875140905775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>
        <v>79.675833181569843</v>
      </c>
      <c r="W32" s="12">
        <v>64.878892733564015</v>
      </c>
      <c r="X32" s="12">
        <v>50.081952285558188</v>
      </c>
      <c r="Y32" s="12">
        <v>60.325987980331455</v>
      </c>
      <c r="Z32" s="12">
        <v>11.750881316098708</v>
      </c>
      <c r="AA32" s="12">
        <v>11.750881316098708</v>
      </c>
      <c r="AB32" s="12"/>
      <c r="AC32" s="12">
        <v>53.16544246239944</v>
      </c>
      <c r="AD32" s="12">
        <v>62.259531304651986</v>
      </c>
      <c r="AE32" s="12"/>
      <c r="AF32" s="12"/>
      <c r="AG32" s="12"/>
      <c r="AH32" s="12"/>
      <c r="AI32" s="12">
        <f t="shared" si="0"/>
        <v>29.940845558511313</v>
      </c>
      <c r="AJ32" s="13">
        <f t="shared" si="1"/>
        <v>26.917908121782745</v>
      </c>
    </row>
    <row r="33" spans="1:36" x14ac:dyDescent="0.25">
      <c r="A33" s="1" t="s">
        <v>5</v>
      </c>
      <c r="B33" s="1">
        <v>1</v>
      </c>
      <c r="C33" s="12"/>
      <c r="D33" s="12"/>
      <c r="E33" s="12"/>
      <c r="F33" s="12"/>
      <c r="G33" s="12"/>
      <c r="H33" s="12"/>
      <c r="I33" s="12"/>
      <c r="J33" s="12"/>
      <c r="K33" s="12">
        <v>56.91488186017726</v>
      </c>
      <c r="L33" s="12"/>
      <c r="M33" s="12"/>
      <c r="N33" s="12">
        <v>77.39938080495358</v>
      </c>
      <c r="O33" s="12"/>
      <c r="P33" s="12"/>
      <c r="Q33" s="12"/>
      <c r="R33" s="12">
        <v>52.358404662174465</v>
      </c>
      <c r="S33" s="12">
        <v>48.943726097250043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>
        <v>92.465149108875949</v>
      </c>
      <c r="AG33" s="12">
        <v>50.114699135344978</v>
      </c>
      <c r="AH33" s="12"/>
      <c r="AI33" s="12">
        <f t="shared" si="0"/>
        <v>63.03270694479604</v>
      </c>
      <c r="AJ33" s="13">
        <f t="shared" si="1"/>
        <v>17.829261283745748</v>
      </c>
    </row>
    <row r="34" spans="1:36" x14ac:dyDescent="0.25">
      <c r="A34" s="1"/>
      <c r="B34" s="1">
        <v>5</v>
      </c>
      <c r="C34" s="12"/>
      <c r="D34" s="12"/>
      <c r="E34" s="12"/>
      <c r="F34" s="12"/>
      <c r="G34" s="12"/>
      <c r="H34" s="12"/>
      <c r="I34" s="12"/>
      <c r="J34" s="12"/>
      <c r="K34" s="12">
        <v>40.061445969542248</v>
      </c>
      <c r="L34" s="12"/>
      <c r="M34" s="12"/>
      <c r="N34" s="12"/>
      <c r="O34" s="12"/>
      <c r="P34" s="12"/>
      <c r="Q34" s="12"/>
      <c r="R34" s="12">
        <v>95.610999817883823</v>
      </c>
      <c r="S34" s="12">
        <v>108.13148788927336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>
        <f t="shared" si="0"/>
        <v>81.267977892233134</v>
      </c>
      <c r="AJ34" s="13">
        <f t="shared" si="1"/>
        <v>36.230848185051627</v>
      </c>
    </row>
    <row r="35" spans="1:36" x14ac:dyDescent="0.25">
      <c r="A35" s="1"/>
      <c r="B35" s="1">
        <v>50</v>
      </c>
      <c r="C35" s="12"/>
      <c r="D35" s="12"/>
      <c r="E35" s="12"/>
      <c r="F35" s="12"/>
      <c r="G35" s="12"/>
      <c r="H35" s="12"/>
      <c r="I35" s="12"/>
      <c r="J35" s="12"/>
      <c r="K35" s="12">
        <v>35.088300952633553</v>
      </c>
      <c r="L35" s="12">
        <v>59.954026037177023</v>
      </c>
      <c r="M35" s="12"/>
      <c r="N35" s="12"/>
      <c r="O35" s="12">
        <v>31.870333272627942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>
        <v>103.75860243515085</v>
      </c>
      <c r="AG35" s="12"/>
      <c r="AH35" s="12"/>
      <c r="AI35" s="12">
        <f t="shared" si="0"/>
        <v>57.667815674397346</v>
      </c>
      <c r="AJ35" s="13">
        <f t="shared" si="1"/>
        <v>33.191022708899666</v>
      </c>
    </row>
    <row r="36" spans="1:36" x14ac:dyDescent="0.25">
      <c r="A36" s="1"/>
      <c r="B36" s="1">
        <v>100</v>
      </c>
      <c r="C36" s="12"/>
      <c r="D36" s="12"/>
      <c r="E36" s="12"/>
      <c r="F36" s="12"/>
      <c r="G36" s="12"/>
      <c r="H36" s="12"/>
      <c r="I36" s="12"/>
      <c r="J36" s="12"/>
      <c r="K36" s="12">
        <v>62.993170214176772</v>
      </c>
      <c r="L36" s="12">
        <v>22.655438410361821</v>
      </c>
      <c r="M36" s="12">
        <v>30.667727604270272</v>
      </c>
      <c r="N36" s="12">
        <v>80.814059369877995</v>
      </c>
      <c r="O36" s="12"/>
      <c r="P36" s="12"/>
      <c r="Q36" s="12"/>
      <c r="R36" s="12">
        <v>40.97614277909306</v>
      </c>
      <c r="S36" s="12">
        <v>38.69969040247679</v>
      </c>
      <c r="T36" s="12">
        <v>110.40794026588965</v>
      </c>
      <c r="U36" s="12">
        <v>86.505190311418687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40.938768307746606</v>
      </c>
      <c r="AG36" s="12">
        <v>39.527086641962242</v>
      </c>
      <c r="AH36" s="12"/>
      <c r="AI36" s="12">
        <f t="shared" si="0"/>
        <v>55.418521430727381</v>
      </c>
      <c r="AJ36" s="13">
        <f t="shared" si="1"/>
        <v>28.536233854899631</v>
      </c>
    </row>
    <row r="37" spans="1:36" x14ac:dyDescent="0.25">
      <c r="A37" s="1" t="s">
        <v>6</v>
      </c>
      <c r="B37" s="1">
        <v>1</v>
      </c>
      <c r="C37" s="12"/>
      <c r="D37" s="12"/>
      <c r="E37" s="12"/>
      <c r="F37" s="12"/>
      <c r="G37" s="12"/>
      <c r="H37" s="12"/>
      <c r="I37" s="12"/>
      <c r="J37" s="12"/>
      <c r="K37" s="12">
        <v>20.721437570452885</v>
      </c>
      <c r="L37" s="12">
        <v>30.667727604270272</v>
      </c>
      <c r="M37" s="12"/>
      <c r="N37" s="12">
        <v>59.187761792023316</v>
      </c>
      <c r="O37" s="12">
        <v>48.943726097250043</v>
      </c>
      <c r="P37" s="12"/>
      <c r="Q37" s="12"/>
      <c r="R37" s="12">
        <v>61.4642141686396</v>
      </c>
      <c r="S37" s="12">
        <v>91.058095064651255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>
        <v>104.46444326804306</v>
      </c>
      <c r="AG37" s="12">
        <v>117.16957826010237</v>
      </c>
      <c r="AH37" s="12"/>
      <c r="AI37" s="12">
        <f t="shared" si="0"/>
        <v>66.709622978179098</v>
      </c>
      <c r="AJ37" s="13">
        <f t="shared" si="1"/>
        <v>34.595897476900205</v>
      </c>
    </row>
    <row r="38" spans="1:36" x14ac:dyDescent="0.25">
      <c r="A38" s="1"/>
      <c r="B38" s="1">
        <v>5</v>
      </c>
      <c r="C38" s="12"/>
      <c r="D38" s="12"/>
      <c r="E38" s="12"/>
      <c r="F38" s="12"/>
      <c r="G38" s="12"/>
      <c r="H38" s="12"/>
      <c r="I38" s="12"/>
      <c r="J38" s="12"/>
      <c r="K38" s="12">
        <v>63.269456048449477</v>
      </c>
      <c r="L38" s="12">
        <v>75.149746922175808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>
        <f t="shared" si="0"/>
        <v>69.209601485312646</v>
      </c>
      <c r="AJ38" s="13">
        <f t="shared" si="1"/>
        <v>8.4006342392805422</v>
      </c>
    </row>
    <row r="39" spans="1:36" x14ac:dyDescent="0.25">
      <c r="A39" s="1"/>
      <c r="B39" s="1">
        <v>50</v>
      </c>
      <c r="C39" s="12"/>
      <c r="D39" s="12"/>
      <c r="E39" s="12"/>
      <c r="F39" s="12"/>
      <c r="G39" s="12"/>
      <c r="H39" s="12"/>
      <c r="I39" s="12"/>
      <c r="J39" s="12"/>
      <c r="K39" s="12">
        <v>54.152023517450218</v>
      </c>
      <c r="L39" s="12">
        <v>49.731450169086926</v>
      </c>
      <c r="M39" s="12"/>
      <c r="N39" s="12"/>
      <c r="O39" s="12">
        <v>86.505190311418687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>
        <v>95.288512440444691</v>
      </c>
      <c r="AG39" s="12">
        <v>78.348332451032292</v>
      </c>
      <c r="AH39" s="12"/>
      <c r="AI39" s="12">
        <f t="shared" si="0"/>
        <v>72.805101777886563</v>
      </c>
      <c r="AJ39" s="13">
        <f t="shared" si="1"/>
        <v>20.026571812830227</v>
      </c>
    </row>
    <row r="40" spans="1:36" x14ac:dyDescent="0.25">
      <c r="A40" s="1"/>
      <c r="B40" s="1">
        <v>100</v>
      </c>
      <c r="C40" s="12"/>
      <c r="D40" s="12"/>
      <c r="E40" s="12"/>
      <c r="F40" s="12"/>
      <c r="G40" s="12"/>
      <c r="H40" s="12"/>
      <c r="I40" s="12"/>
      <c r="J40" s="12"/>
      <c r="K40" s="12">
        <v>60.782883539995133</v>
      </c>
      <c r="L40" s="12"/>
      <c r="M40" s="12"/>
      <c r="N40" s="12">
        <v>84.22873793480241</v>
      </c>
      <c r="O40" s="12">
        <v>104.71680932434893</v>
      </c>
      <c r="P40" s="12"/>
      <c r="Q40" s="12"/>
      <c r="R40" s="12"/>
      <c r="S40" s="12">
        <v>111.54616645419779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>
        <f t="shared" si="0"/>
        <v>90.318649313336067</v>
      </c>
      <c r="AJ40" s="13">
        <f t="shared" si="1"/>
        <v>22.857259795554047</v>
      </c>
    </row>
    <row r="41" spans="1:36" x14ac:dyDescent="0.25"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6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2026-03-31T08:19:49Z</dcterms:modified>
</cp:coreProperties>
</file>