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Urologia\"/>
    </mc:Choice>
  </mc:AlternateContent>
  <xr:revisionPtr revIDLastSave="0" documentId="8_{9510EEC6-F50C-4E58-835B-D7C22BDD2263}" xr6:coauthVersionLast="47" xr6:coauthVersionMax="47" xr10:uidLastSave="{00000000-0000-0000-0000-000000000000}"/>
  <bookViews>
    <workbookView xWindow="-108" yWindow="-108" windowWidth="23256" windowHeight="12456" activeTab="2" xr2:uid="{DB30EBB8-5DA5-46D5-9E23-439DC59A3EB0}"/>
  </bookViews>
  <sheets>
    <sheet name="control" sheetId="1" r:id="rId1"/>
    <sheet name="KS" sheetId="3" r:id="rId2"/>
    <sheet name="BC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19" i="2" l="1"/>
  <c r="AV119" i="2"/>
  <c r="AU119" i="2"/>
  <c r="AT119" i="2"/>
  <c r="AS119" i="2"/>
  <c r="AR119" i="2"/>
  <c r="AQ119" i="2"/>
  <c r="AP119" i="2"/>
  <c r="AO119" i="2"/>
  <c r="AN119" i="2"/>
  <c r="AM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R116" i="1"/>
  <c r="R115" i="1"/>
  <c r="R114" i="1"/>
  <c r="R113" i="1"/>
  <c r="R112" i="1"/>
  <c r="R111" i="1"/>
  <c r="R110" i="1"/>
  <c r="R108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49" i="1"/>
  <c r="R48" i="1"/>
  <c r="R47" i="1"/>
  <c r="R46" i="1"/>
  <c r="R45" i="1"/>
  <c r="R44" i="1"/>
  <c r="R43" i="1"/>
  <c r="R42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5" i="1"/>
  <c r="R4" i="1"/>
  <c r="R3" i="1"/>
  <c r="AL119" i="2" l="1"/>
</calcChain>
</file>

<file path=xl/sharedStrings.xml><?xml version="1.0" encoding="utf-8"?>
<sst xmlns="http://schemas.openxmlformats.org/spreadsheetml/2006/main" count="940" uniqueCount="613">
  <si>
    <t>Oznakowanie próbek do dalszych badań</t>
  </si>
  <si>
    <t>wiek</t>
  </si>
  <si>
    <t>płeć</t>
  </si>
  <si>
    <t>Wykształcene</t>
  </si>
  <si>
    <t>stan cywilny</t>
  </si>
  <si>
    <t>miejsce zamieszkania</t>
  </si>
  <si>
    <t>Wzrost</t>
  </si>
  <si>
    <t>masa ciała</t>
  </si>
  <si>
    <t>BMI</t>
  </si>
  <si>
    <t>aktywność zawodowa</t>
  </si>
  <si>
    <t>Palenie papierosów</t>
  </si>
  <si>
    <t>Dieta</t>
  </si>
  <si>
    <t>ilość wypijanych płynów</t>
  </si>
  <si>
    <t>ilość wypijanej kawy</t>
  </si>
  <si>
    <t>współistniejące choroby przewlekłe</t>
  </si>
  <si>
    <t>który epizod</t>
  </si>
  <si>
    <t>W przypadku kolejnego leczenia, rodza stosowanej wcześniej terapii?</t>
  </si>
  <si>
    <t>Objawy pachenta przy przyjęciu do szpitala</t>
  </si>
  <si>
    <t>Lokalizacja kamienia z uwzględnieniem strony lewa, prawa</t>
  </si>
  <si>
    <t>Stent pooperacyjny</t>
  </si>
  <si>
    <t>Orientacyjna wielkość złogu kamiczego (mm)</t>
  </si>
  <si>
    <t>Tryb leczenia</t>
  </si>
  <si>
    <t>Czy w rodzinnej historii choroby występował</t>
  </si>
  <si>
    <t>Poprzednia terapia raka pęcherza moczowego</t>
  </si>
  <si>
    <t>Aktualna terapia raka pęcherza moczowego</t>
  </si>
  <si>
    <t>Krwiomocz ze skrzepami</t>
  </si>
  <si>
    <t>Objawy dysuryczne</t>
  </si>
  <si>
    <t>Nawracające infekcje układu moczowego</t>
  </si>
  <si>
    <t>Nocturia (ile epizodów)</t>
  </si>
  <si>
    <t>Częstomnocz dzienny (tak nie jaka częśtotliwość godzinna)</t>
  </si>
  <si>
    <t>Parcia naglące</t>
  </si>
  <si>
    <t>Strumień moczu</t>
  </si>
  <si>
    <t>Uczucie zalegania po mikcji</t>
  </si>
  <si>
    <t>Wyczekiwanie na mikcję</t>
  </si>
  <si>
    <t>Problem z trzymaniem moczu</t>
  </si>
  <si>
    <t>Dolegliwości bólowe podbrzusza</t>
  </si>
  <si>
    <t>Spadek masy ciała</t>
  </si>
  <si>
    <t>Stopień sprawności Zubroda (skala ECOG)</t>
  </si>
  <si>
    <t>Wielkość guza pierwotnego</t>
  </si>
  <si>
    <t>Liczba guzów</t>
  </si>
  <si>
    <t>Klasyfikacja TNM</t>
  </si>
  <si>
    <t>Stan regionalnych węzłow chłonych</t>
  </si>
  <si>
    <t>obecność przerzutów odległych</t>
  </si>
  <si>
    <t>Patomorfologia nowotworów nienaciekających błony mięśniowej</t>
  </si>
  <si>
    <t>Patomorfologia nowotworów naciekających błony mięśniowej</t>
  </si>
  <si>
    <t>mężczyzna</t>
  </si>
  <si>
    <t>kobieta</t>
  </si>
  <si>
    <t>podstawowe</t>
  </si>
  <si>
    <t>gimnazjalne</t>
  </si>
  <si>
    <t>zawodowe</t>
  </si>
  <si>
    <t>średnie</t>
  </si>
  <si>
    <t>wyższe</t>
  </si>
  <si>
    <t>wolny</t>
  </si>
  <si>
    <t>w związku</t>
  </si>
  <si>
    <t>wdowa/wdowiec</t>
  </si>
  <si>
    <t>wieś</t>
  </si>
  <si>
    <t>miasto &lt; 50 tys.</t>
  </si>
  <si>
    <t>miasto &gt; 50 tys.</t>
  </si>
  <si>
    <t>praca fizyczna</t>
  </si>
  <si>
    <t>praca umysłowa</t>
  </si>
  <si>
    <t>bezrobocie</t>
  </si>
  <si>
    <t>renta/emerytura</t>
  </si>
  <si>
    <t xml:space="preserve">tak </t>
  </si>
  <si>
    <t>nie</t>
  </si>
  <si>
    <t>jak długo? (lata)</t>
  </si>
  <si>
    <t>jeśli zasprzestano, jak dawno (lata)</t>
  </si>
  <si>
    <t>bogatotłuszczowa</t>
  </si>
  <si>
    <t>dieta ketogenna</t>
  </si>
  <si>
    <t>dieta bogatobiałkowa</t>
  </si>
  <si>
    <t>inne</t>
  </si>
  <si>
    <t>&lt; 2 l/dzień</t>
  </si>
  <si>
    <t>&gt; 2 l/dzień</t>
  </si>
  <si>
    <t>1 kubek (250 ml)</t>
  </si>
  <si>
    <t>2 kubki</t>
  </si>
  <si>
    <t>3 kubki</t>
  </si>
  <si>
    <t>4 i więcej</t>
  </si>
  <si>
    <t>brak</t>
  </si>
  <si>
    <t>otyłość</t>
  </si>
  <si>
    <t>cukrzyca</t>
  </si>
  <si>
    <t>nadciśnienie tętnicze</t>
  </si>
  <si>
    <t>inne choroby ukł. Nacz.-serc.</t>
  </si>
  <si>
    <t>hipercholesterolemia</t>
  </si>
  <si>
    <t>przewlekłe choroby nerek</t>
  </si>
  <si>
    <t>nowotwór (jaki?)</t>
  </si>
  <si>
    <t>astma</t>
  </si>
  <si>
    <t>gruźlica</t>
  </si>
  <si>
    <t>sch. Neurologiczne</t>
  </si>
  <si>
    <t>choroby tarczycy</t>
  </si>
  <si>
    <t>pierwszy</t>
  </si>
  <si>
    <t>kolejny</t>
  </si>
  <si>
    <t>jeśli kolejny, który?</t>
  </si>
  <si>
    <t>jeśli kolejny - lokalizacja</t>
  </si>
  <si>
    <t>kiedy był pierwszy atak (wiek pacjenta)</t>
  </si>
  <si>
    <t>URSL</t>
  </si>
  <si>
    <t>RIRS</t>
  </si>
  <si>
    <t>PCNL</t>
  </si>
  <si>
    <t>ESWL</t>
  </si>
  <si>
    <t>Leczenie operacyjne</t>
  </si>
  <si>
    <t>cewnik DJ</t>
  </si>
  <si>
    <t>zachowawcze (leki dustne, zastrzyki, kroplówki)</t>
  </si>
  <si>
    <t>samoistne wydalenie złogu</t>
  </si>
  <si>
    <t>Ból okolicy lędźwiowej - kolka nerkowa</t>
  </si>
  <si>
    <t>Objawy dysuryczne (bolesne oddawanie moczu, uczucie pieczenia w cewce, parcie na mocz)</t>
  </si>
  <si>
    <t>krwiomocz</t>
  </si>
  <si>
    <t>infekcja dróg moczowych</t>
  </si>
  <si>
    <t>gorączka</t>
  </si>
  <si>
    <t>brak objawów</t>
  </si>
  <si>
    <t>Nerka</t>
  </si>
  <si>
    <t>Moczowód</t>
  </si>
  <si>
    <t>Pęcherz</t>
  </si>
  <si>
    <t>NIE</t>
  </si>
  <si>
    <t>TAK</t>
  </si>
  <si>
    <t>jeśli tak, jak długo</t>
  </si>
  <si>
    <t>Planowane leczenie</t>
  </si>
  <si>
    <t>w ramach dyżuru urologicznego</t>
  </si>
  <si>
    <t>Rak pęcherza moczowgo
TAK</t>
  </si>
  <si>
    <t>Rak pęcherza moczowgo
NIE</t>
  </si>
  <si>
    <t>rak prostaty
TAK</t>
  </si>
  <si>
    <t>rak prostaty
NIE</t>
  </si>
  <si>
    <t>brak - leczenie zmiany pierwotnej</t>
  </si>
  <si>
    <t>leczenie zabiegowe - TUR-BT</t>
  </si>
  <si>
    <t>Chemioterapia dopęcherzowa</t>
  </si>
  <si>
    <t>immunoterapia BCG</t>
  </si>
  <si>
    <t>Inne</t>
  </si>
  <si>
    <t>Cstektomia radykalna</t>
  </si>
  <si>
    <t>przerywany</t>
  </si>
  <si>
    <t>ciągły</t>
  </si>
  <si>
    <t>dobry</t>
  </si>
  <si>
    <t>średni</t>
  </si>
  <si>
    <t>cienki</t>
  </si>
  <si>
    <t>słaby</t>
  </si>
  <si>
    <t>gruby</t>
  </si>
  <si>
    <t>Tak</t>
  </si>
  <si>
    <t>Nie</t>
  </si>
  <si>
    <t>&lt;1 cm</t>
  </si>
  <si>
    <t>1 - 3 cm</t>
  </si>
  <si>
    <t>&gt; 3 cm</t>
  </si>
  <si>
    <t>&gt;=3</t>
  </si>
  <si>
    <t>Tx</t>
  </si>
  <si>
    <t>T0</t>
  </si>
  <si>
    <t>Ta</t>
  </si>
  <si>
    <t>Tis</t>
  </si>
  <si>
    <t>T1</t>
  </si>
  <si>
    <t>T2</t>
  </si>
  <si>
    <t>T3</t>
  </si>
  <si>
    <t>T4</t>
  </si>
  <si>
    <t>Nx</t>
  </si>
  <si>
    <t>N0</t>
  </si>
  <si>
    <t>N1</t>
  </si>
  <si>
    <t>N2</t>
  </si>
  <si>
    <t>N3</t>
  </si>
  <si>
    <t>M0</t>
  </si>
  <si>
    <t>M1</t>
  </si>
  <si>
    <t>Jakie narządy zajęte?</t>
  </si>
  <si>
    <t>Brodawczak urotelialny</t>
  </si>
  <si>
    <t>Brodawczak odwrócony</t>
  </si>
  <si>
    <t>Brodawkowaty nowotwór urothelialmny o niskiej potencjalnej złośliwości</t>
  </si>
  <si>
    <t>Brodawkowaty nowotwór urothelialmny o małym stopniu złośliwości\</t>
  </si>
  <si>
    <t>Brodawkowaty nowotwór urothelialmny o dużym stopniu złośliwości</t>
  </si>
  <si>
    <t>Inwazyjny rak urotelialny</t>
  </si>
  <si>
    <t>Rak płaskonabłonkowy</t>
  </si>
  <si>
    <t>Rak grtuczołowy</t>
  </si>
  <si>
    <t>Rak drobnokomórkowy</t>
  </si>
  <si>
    <t>Rak niezróżnicowany</t>
  </si>
  <si>
    <t xml:space="preserve">Inne </t>
  </si>
  <si>
    <t>K1</t>
  </si>
  <si>
    <t>100 dni</t>
  </si>
  <si>
    <t>K2</t>
  </si>
  <si>
    <t>K3</t>
  </si>
  <si>
    <t>trzon szyjki macicy</t>
  </si>
  <si>
    <t>K4</t>
  </si>
  <si>
    <t>K5</t>
  </si>
  <si>
    <t>lekkostrawna</t>
  </si>
  <si>
    <t>K6</t>
  </si>
  <si>
    <t>K7</t>
  </si>
  <si>
    <t>K8</t>
  </si>
  <si>
    <t>K9</t>
  </si>
  <si>
    <t>K10</t>
  </si>
  <si>
    <t>K11</t>
  </si>
  <si>
    <t>2 tygodnie</t>
  </si>
  <si>
    <t>K12</t>
  </si>
  <si>
    <t>K13</t>
  </si>
  <si>
    <t>K14</t>
  </si>
  <si>
    <t>K15</t>
  </si>
  <si>
    <t>K16</t>
  </si>
  <si>
    <t>K17</t>
  </si>
  <si>
    <t>rak piersi</t>
  </si>
  <si>
    <t>K18</t>
  </si>
  <si>
    <t>K19</t>
  </si>
  <si>
    <t>K20</t>
  </si>
  <si>
    <t>K21</t>
  </si>
  <si>
    <t>K23</t>
  </si>
  <si>
    <t>piersi</t>
  </si>
  <si>
    <t>K24</t>
  </si>
  <si>
    <t>K25</t>
  </si>
  <si>
    <t>K26</t>
  </si>
  <si>
    <t>cukrzycowa</t>
  </si>
  <si>
    <t>K27</t>
  </si>
  <si>
    <t>K28</t>
  </si>
  <si>
    <t>K29</t>
  </si>
  <si>
    <t>K30</t>
  </si>
  <si>
    <t>K31</t>
  </si>
  <si>
    <t>K32</t>
  </si>
  <si>
    <t>K33</t>
  </si>
  <si>
    <t>K34</t>
  </si>
  <si>
    <t>K35</t>
  </si>
  <si>
    <t>narządu rodnego</t>
  </si>
  <si>
    <t>K36</t>
  </si>
  <si>
    <t>K37</t>
  </si>
  <si>
    <t>K38</t>
  </si>
  <si>
    <t>osteoporoza</t>
  </si>
  <si>
    <t>K39</t>
  </si>
  <si>
    <t>K40</t>
  </si>
  <si>
    <t>K41</t>
  </si>
  <si>
    <t>K42</t>
  </si>
  <si>
    <t>K43</t>
  </si>
  <si>
    <t>K44</t>
  </si>
  <si>
    <t>K45</t>
  </si>
  <si>
    <t>K46</t>
  </si>
  <si>
    <t>K47</t>
  </si>
  <si>
    <t>K48</t>
  </si>
  <si>
    <t>K49</t>
  </si>
  <si>
    <t>K50</t>
  </si>
  <si>
    <t>K51</t>
  </si>
  <si>
    <t>K52</t>
  </si>
  <si>
    <t>K53</t>
  </si>
  <si>
    <t>K54</t>
  </si>
  <si>
    <t>K55</t>
  </si>
  <si>
    <t>K56</t>
  </si>
  <si>
    <t>K57</t>
  </si>
  <si>
    <t>K58</t>
  </si>
  <si>
    <t>K59</t>
  </si>
  <si>
    <t>K60</t>
  </si>
  <si>
    <t>K61</t>
  </si>
  <si>
    <t>K62</t>
  </si>
  <si>
    <t>K63</t>
  </si>
  <si>
    <t>K64</t>
  </si>
  <si>
    <t>K65</t>
  </si>
  <si>
    <t>K66</t>
  </si>
  <si>
    <t>K67</t>
  </si>
  <si>
    <t>K68</t>
  </si>
  <si>
    <t>prostaty</t>
  </si>
  <si>
    <t>K69</t>
  </si>
  <si>
    <t>K70</t>
  </si>
  <si>
    <t>K71</t>
  </si>
  <si>
    <t>K72</t>
  </si>
  <si>
    <t>K73</t>
  </si>
  <si>
    <t>K74</t>
  </si>
  <si>
    <t>K75</t>
  </si>
  <si>
    <t>K76</t>
  </si>
  <si>
    <t>K77</t>
  </si>
  <si>
    <t>K78</t>
  </si>
  <si>
    <t>białaczka</t>
  </si>
  <si>
    <t>K79</t>
  </si>
  <si>
    <t>K80</t>
  </si>
  <si>
    <t>K81</t>
  </si>
  <si>
    <t>K82</t>
  </si>
  <si>
    <t>wątrobowa</t>
  </si>
  <si>
    <t>K83</t>
  </si>
  <si>
    <t>K84</t>
  </si>
  <si>
    <t>K85</t>
  </si>
  <si>
    <t>normalna</t>
  </si>
  <si>
    <t>K87</t>
  </si>
  <si>
    <t>K88</t>
  </si>
  <si>
    <t>K89</t>
  </si>
  <si>
    <t>K90</t>
  </si>
  <si>
    <t>K91</t>
  </si>
  <si>
    <t>K92</t>
  </si>
  <si>
    <t>K93</t>
  </si>
  <si>
    <t>K94</t>
  </si>
  <si>
    <t>stercza</t>
  </si>
  <si>
    <t>K95</t>
  </si>
  <si>
    <t>Parkinsona</t>
  </si>
  <si>
    <t>K96</t>
  </si>
  <si>
    <t>K97</t>
  </si>
  <si>
    <t>K98</t>
  </si>
  <si>
    <t>K99</t>
  </si>
  <si>
    <t>K100</t>
  </si>
  <si>
    <t>K101</t>
  </si>
  <si>
    <t>K102</t>
  </si>
  <si>
    <t>K103</t>
  </si>
  <si>
    <t>K104</t>
  </si>
  <si>
    <t>K105</t>
  </si>
  <si>
    <t>K106</t>
  </si>
  <si>
    <t>K107</t>
  </si>
  <si>
    <t>K108</t>
  </si>
  <si>
    <t>K109</t>
  </si>
  <si>
    <t>K110</t>
  </si>
  <si>
    <t>K111</t>
  </si>
  <si>
    <t>K112</t>
  </si>
  <si>
    <t>K113</t>
  </si>
  <si>
    <t>K114</t>
  </si>
  <si>
    <t>K115</t>
  </si>
  <si>
    <t>K116</t>
  </si>
  <si>
    <t>KS1</t>
  </si>
  <si>
    <t>nerka lewa</t>
  </si>
  <si>
    <t>lewa</t>
  </si>
  <si>
    <t>od lipca 2020</t>
  </si>
  <si>
    <t>8,11, 14</t>
  </si>
  <si>
    <t>KS2</t>
  </si>
  <si>
    <t>lewy</t>
  </si>
  <si>
    <t>KS3</t>
  </si>
  <si>
    <t>jelita grubego</t>
  </si>
  <si>
    <t>prawy</t>
  </si>
  <si>
    <t>KS4</t>
  </si>
  <si>
    <t>prawa</t>
  </si>
  <si>
    <t>KS7</t>
  </si>
  <si>
    <t>prostata</t>
  </si>
  <si>
    <t>KS9</t>
  </si>
  <si>
    <t>KS10</t>
  </si>
  <si>
    <t>14x9</t>
  </si>
  <si>
    <t>KS12</t>
  </si>
  <si>
    <t>5 złogów po 20</t>
  </si>
  <si>
    <t>KS13</t>
  </si>
  <si>
    <t>kikla dni</t>
  </si>
  <si>
    <t>KS14</t>
  </si>
  <si>
    <t>KS15</t>
  </si>
  <si>
    <t>cukrzyka</t>
  </si>
  <si>
    <t>1 prawy</t>
  </si>
  <si>
    <t>KS16</t>
  </si>
  <si>
    <t>od 29 listopada</t>
  </si>
  <si>
    <t>KS17</t>
  </si>
  <si>
    <t>KS18</t>
  </si>
  <si>
    <t>prawa strona</t>
  </si>
  <si>
    <t>KS19</t>
  </si>
  <si>
    <t>1 doba</t>
  </si>
  <si>
    <t>KS20</t>
  </si>
  <si>
    <t>KS21</t>
  </si>
  <si>
    <t>KS22</t>
  </si>
  <si>
    <t>KS23</t>
  </si>
  <si>
    <t>KS24</t>
  </si>
  <si>
    <t>pęcherz, lewa nerka</t>
  </si>
  <si>
    <t>KS25</t>
  </si>
  <si>
    <t>KS26</t>
  </si>
  <si>
    <t>KS27</t>
  </si>
  <si>
    <t>lewa nerka</t>
  </si>
  <si>
    <t>3 miesiące</t>
  </si>
  <si>
    <t>20x10</t>
  </si>
  <si>
    <t>KS28</t>
  </si>
  <si>
    <t>choroby kostno-stawowe</t>
  </si>
  <si>
    <t>moczowód</t>
  </si>
  <si>
    <t>KS29</t>
  </si>
  <si>
    <t>KS30</t>
  </si>
  <si>
    <t>22x11</t>
  </si>
  <si>
    <t>KS31</t>
  </si>
  <si>
    <t>KS32</t>
  </si>
  <si>
    <t>KS33</t>
  </si>
  <si>
    <t>&gt;5</t>
  </si>
  <si>
    <t>KS34</t>
  </si>
  <si>
    <t>KS35</t>
  </si>
  <si>
    <t>KS36</t>
  </si>
  <si>
    <t>KS37</t>
  </si>
  <si>
    <t>nerka</t>
  </si>
  <si>
    <t>6 miesięcy</t>
  </si>
  <si>
    <t>KS38</t>
  </si>
  <si>
    <t>KS39</t>
  </si>
  <si>
    <t>17 mm i 12 mm</t>
  </si>
  <si>
    <t>KS40</t>
  </si>
  <si>
    <t>KS41</t>
  </si>
  <si>
    <t>KS42</t>
  </si>
  <si>
    <t>KS43</t>
  </si>
  <si>
    <t>przewlekła białaczka szpikowa</t>
  </si>
  <si>
    <t>KS44</t>
  </si>
  <si>
    <t>10 mm i 15 mm</t>
  </si>
  <si>
    <t>KS45</t>
  </si>
  <si>
    <t>15 mm 15 mm 12 mm</t>
  </si>
  <si>
    <t>KS46</t>
  </si>
  <si>
    <t>15 mm</t>
  </si>
  <si>
    <t>KS47</t>
  </si>
  <si>
    <t>10 mm 25 mm</t>
  </si>
  <si>
    <t>KS48</t>
  </si>
  <si>
    <t>11 mm</t>
  </si>
  <si>
    <t>KS49</t>
  </si>
  <si>
    <t>8 mm</t>
  </si>
  <si>
    <t>KS50</t>
  </si>
  <si>
    <t>rak prostaty</t>
  </si>
  <si>
    <t>KS51</t>
  </si>
  <si>
    <t>prawa, lewa nerka</t>
  </si>
  <si>
    <t>KS52</t>
  </si>
  <si>
    <t>moczowód lewy, prawy</t>
  </si>
  <si>
    <t>KS53</t>
  </si>
  <si>
    <t>6 mm</t>
  </si>
  <si>
    <t>KS54</t>
  </si>
  <si>
    <t>KS55</t>
  </si>
  <si>
    <t>2 miesiące</t>
  </si>
  <si>
    <t>18 mm 18 mm</t>
  </si>
  <si>
    <t>KS56</t>
  </si>
  <si>
    <t>1 miesiąc</t>
  </si>
  <si>
    <t>KS57</t>
  </si>
  <si>
    <t>KS58</t>
  </si>
  <si>
    <t>KS59</t>
  </si>
  <si>
    <t>prawy moczowód</t>
  </si>
  <si>
    <t>KS60</t>
  </si>
  <si>
    <t>KS61</t>
  </si>
  <si>
    <t>KS62</t>
  </si>
  <si>
    <t>KS63</t>
  </si>
  <si>
    <t>40X30 mm</t>
  </si>
  <si>
    <t>KS64</t>
  </si>
  <si>
    <t>KS66</t>
  </si>
  <si>
    <t>LEWA</t>
  </si>
  <si>
    <t>KS67</t>
  </si>
  <si>
    <t>moczowód i lewa nerka</t>
  </si>
  <si>
    <t>0,5 roku</t>
  </si>
  <si>
    <t>KS68</t>
  </si>
  <si>
    <t>moczowód prawy</t>
  </si>
  <si>
    <t>KS69</t>
  </si>
  <si>
    <t>10 mm</t>
  </si>
  <si>
    <t>KS70</t>
  </si>
  <si>
    <t>KS71</t>
  </si>
  <si>
    <t>pęcherz</t>
  </si>
  <si>
    <t>KS72</t>
  </si>
  <si>
    <t>4 mm</t>
  </si>
  <si>
    <t>KS73</t>
  </si>
  <si>
    <t>nerki</t>
  </si>
  <si>
    <t>9 mm</t>
  </si>
  <si>
    <t>KS74</t>
  </si>
  <si>
    <t>KS75</t>
  </si>
  <si>
    <t>KS76</t>
  </si>
  <si>
    <t>KS77</t>
  </si>
  <si>
    <t>KS78</t>
  </si>
  <si>
    <t>KS79</t>
  </si>
  <si>
    <t>KS80</t>
  </si>
  <si>
    <t>12 mm</t>
  </si>
  <si>
    <t>KS81</t>
  </si>
  <si>
    <t>moczowd lewy</t>
  </si>
  <si>
    <t>5 tygodni</t>
  </si>
  <si>
    <t>7-8 mm</t>
  </si>
  <si>
    <t>KS82</t>
  </si>
  <si>
    <t>KS83</t>
  </si>
  <si>
    <t>KS84</t>
  </si>
  <si>
    <t>2x3 mm</t>
  </si>
  <si>
    <t>KS85</t>
  </si>
  <si>
    <t>KS86</t>
  </si>
  <si>
    <t>20 mm</t>
  </si>
  <si>
    <t>KS88</t>
  </si>
  <si>
    <t>KS89</t>
  </si>
  <si>
    <t>KS90</t>
  </si>
  <si>
    <t>KS91</t>
  </si>
  <si>
    <t>KS92</t>
  </si>
  <si>
    <t>KS93</t>
  </si>
  <si>
    <t>KS94</t>
  </si>
  <si>
    <t>25 mm</t>
  </si>
  <si>
    <t>KS95</t>
  </si>
  <si>
    <t>nerka prawa</t>
  </si>
  <si>
    <t>9 mcy</t>
  </si>
  <si>
    <t>KS96</t>
  </si>
  <si>
    <t>KS97</t>
  </si>
  <si>
    <t>KS98</t>
  </si>
  <si>
    <t>KS99</t>
  </si>
  <si>
    <t>KS100</t>
  </si>
  <si>
    <t>KS101</t>
  </si>
  <si>
    <t>lewa i prawa</t>
  </si>
  <si>
    <t>15 mm I 21mm</t>
  </si>
  <si>
    <t>KS102</t>
  </si>
  <si>
    <t>6-7 mm</t>
  </si>
  <si>
    <t>KS103</t>
  </si>
  <si>
    <t>lewy moczowód lewa nerka</t>
  </si>
  <si>
    <t>6 dni</t>
  </si>
  <si>
    <t>7 mm</t>
  </si>
  <si>
    <t>KS104</t>
  </si>
  <si>
    <t>KS105</t>
  </si>
  <si>
    <t>KS106</t>
  </si>
  <si>
    <t>KS107</t>
  </si>
  <si>
    <t>5 dni</t>
  </si>
  <si>
    <t>KS108</t>
  </si>
  <si>
    <t>7 dni</t>
  </si>
  <si>
    <t>KS109</t>
  </si>
  <si>
    <t>KS110</t>
  </si>
  <si>
    <t>1 dzień</t>
  </si>
  <si>
    <t>3 kamienie</t>
  </si>
  <si>
    <t>KS111</t>
  </si>
  <si>
    <t>7 mm i 15 mm</t>
  </si>
  <si>
    <t>KS112</t>
  </si>
  <si>
    <t>KS113</t>
  </si>
  <si>
    <t>KS114</t>
  </si>
  <si>
    <t>KS115</t>
  </si>
  <si>
    <t>KS116</t>
  </si>
  <si>
    <t>moczowód lewy</t>
  </si>
  <si>
    <t>KS117</t>
  </si>
  <si>
    <t>8-10</t>
  </si>
  <si>
    <t>KS118</t>
  </si>
  <si>
    <t>BC1</t>
  </si>
  <si>
    <t>BC2</t>
  </si>
  <si>
    <t>BC5</t>
  </si>
  <si>
    <t>1 (2 godziny)</t>
  </si>
  <si>
    <t>BC6</t>
  </si>
  <si>
    <t>BC7</t>
  </si>
  <si>
    <t>BC8</t>
  </si>
  <si>
    <t>BC9</t>
  </si>
  <si>
    <t>1 co 2 h</t>
  </si>
  <si>
    <t>BC10</t>
  </si>
  <si>
    <t>1 co 1 h</t>
  </si>
  <si>
    <t>BC11</t>
  </si>
  <si>
    <t>BC12</t>
  </si>
  <si>
    <t>BC13</t>
  </si>
  <si>
    <t>BC14</t>
  </si>
  <si>
    <t>BC15</t>
  </si>
  <si>
    <t>BC16</t>
  </si>
  <si>
    <t>BC17</t>
  </si>
  <si>
    <t>BC18</t>
  </si>
  <si>
    <t>BC20</t>
  </si>
  <si>
    <t>arytmia</t>
  </si>
  <si>
    <t>BC21</t>
  </si>
  <si>
    <t>BC22</t>
  </si>
  <si>
    <t>UTKANIE NIEDOJRZAŁEGo raka naciekającego podśluzówkę o profilu IKC (BCC+ CDX2 -</t>
  </si>
  <si>
    <t>BC23</t>
  </si>
  <si>
    <t>BC24</t>
  </si>
  <si>
    <t>BC25</t>
  </si>
  <si>
    <t>BC26</t>
  </si>
  <si>
    <t>BC27</t>
  </si>
  <si>
    <t>BC28</t>
  </si>
  <si>
    <t>BC29</t>
  </si>
  <si>
    <t>BC30</t>
  </si>
  <si>
    <t>BC31</t>
  </si>
  <si>
    <t>BC32</t>
  </si>
  <si>
    <t>BC33</t>
  </si>
  <si>
    <t>PŁUC</t>
  </si>
  <si>
    <t>BC34</t>
  </si>
  <si>
    <t>BC36</t>
  </si>
  <si>
    <t>BC38</t>
  </si>
  <si>
    <t>BC39</t>
  </si>
  <si>
    <t>BC40</t>
  </si>
  <si>
    <t>BC41</t>
  </si>
  <si>
    <t>BC42</t>
  </si>
  <si>
    <t>BC43</t>
  </si>
  <si>
    <t>BC44</t>
  </si>
  <si>
    <t>BC45</t>
  </si>
  <si>
    <t>BC46</t>
  </si>
  <si>
    <t>BC47</t>
  </si>
  <si>
    <t>BC48</t>
  </si>
  <si>
    <t>BC49</t>
  </si>
  <si>
    <t>BC50</t>
  </si>
  <si>
    <t>BC51</t>
  </si>
  <si>
    <t>BC53</t>
  </si>
  <si>
    <t>BC54</t>
  </si>
  <si>
    <t>BC55</t>
  </si>
  <si>
    <t>BC56</t>
  </si>
  <si>
    <t>BC57</t>
  </si>
  <si>
    <t>BC58</t>
  </si>
  <si>
    <t>BC59</t>
  </si>
  <si>
    <t>BC60</t>
  </si>
  <si>
    <t>BC61</t>
  </si>
  <si>
    <t>BC62</t>
  </si>
  <si>
    <t>BC63</t>
  </si>
  <si>
    <t>BC64</t>
  </si>
  <si>
    <t>BC65</t>
  </si>
  <si>
    <t>BC66</t>
  </si>
  <si>
    <t>BC67</t>
  </si>
  <si>
    <t>BC69</t>
  </si>
  <si>
    <t>BC70</t>
  </si>
  <si>
    <t>guzek piersi</t>
  </si>
  <si>
    <t>BC72</t>
  </si>
  <si>
    <t>BC73</t>
  </si>
  <si>
    <t>BC74</t>
  </si>
  <si>
    <t>BC76</t>
  </si>
  <si>
    <t>BC77</t>
  </si>
  <si>
    <t>BC78</t>
  </si>
  <si>
    <t>BC79</t>
  </si>
  <si>
    <t>BC80</t>
  </si>
  <si>
    <t>BC81</t>
  </si>
  <si>
    <t>BC82</t>
  </si>
  <si>
    <t>BC83</t>
  </si>
  <si>
    <t>BC84</t>
  </si>
  <si>
    <t>BC85</t>
  </si>
  <si>
    <t>BC86</t>
  </si>
  <si>
    <t>radioterapia</t>
  </si>
  <si>
    <t>BC87</t>
  </si>
  <si>
    <t>BC88</t>
  </si>
  <si>
    <t>BC89</t>
  </si>
  <si>
    <t>stent</t>
  </si>
  <si>
    <t>udar</t>
  </si>
  <si>
    <t>BC90</t>
  </si>
  <si>
    <t>BC91</t>
  </si>
  <si>
    <t>BC92</t>
  </si>
  <si>
    <t>BC93</t>
  </si>
  <si>
    <t>trzonu macicy</t>
  </si>
  <si>
    <t>BC94</t>
  </si>
  <si>
    <t>BC95</t>
  </si>
  <si>
    <t>BC96</t>
  </si>
  <si>
    <t>BC97</t>
  </si>
  <si>
    <t>BC98</t>
  </si>
  <si>
    <t>BC99</t>
  </si>
  <si>
    <t>BC100</t>
  </si>
  <si>
    <t>BC101</t>
  </si>
  <si>
    <t>BC102</t>
  </si>
  <si>
    <t>BC103</t>
  </si>
  <si>
    <t>stan po zawale serca</t>
  </si>
  <si>
    <t>stan po udarze</t>
  </si>
  <si>
    <t>BC104</t>
  </si>
  <si>
    <t>BC105</t>
  </si>
  <si>
    <t>BC106</t>
  </si>
  <si>
    <t>BC110</t>
  </si>
  <si>
    <t>cystektomia</t>
  </si>
  <si>
    <t>BC107</t>
  </si>
  <si>
    <t>BC108</t>
  </si>
  <si>
    <t>stan po usunięciu pęcherza moczowego ze względu na wysoką naciekowość w wielku 3 lat</t>
  </si>
  <si>
    <t>BC109</t>
  </si>
  <si>
    <t>BC111</t>
  </si>
  <si>
    <t>BC112</t>
  </si>
  <si>
    <t>BC113</t>
  </si>
  <si>
    <t>BC114</t>
  </si>
  <si>
    <t>BC115</t>
  </si>
  <si>
    <t>BC116</t>
  </si>
  <si>
    <t>BC117</t>
  </si>
  <si>
    <t>BC118</t>
  </si>
  <si>
    <t>BC119</t>
  </si>
  <si>
    <t>BC120</t>
  </si>
  <si>
    <t>BC121</t>
  </si>
  <si>
    <t>BC122</t>
  </si>
  <si>
    <t>BC123</t>
  </si>
  <si>
    <t>BC124</t>
  </si>
  <si>
    <t>schizofrenia paranoidalna, depresja</t>
  </si>
  <si>
    <t>BC125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</si>
</sst>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5" xfId="0" applyFill="1" applyBorder="1"/>
    <xf numFmtId="0" fontId="0" fillId="3" borderId="13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6" xfId="0" applyFill="1" applyBorder="1"/>
    <xf numFmtId="0" fontId="0" fillId="4" borderId="2" xfId="0" applyFill="1" applyBorder="1"/>
    <xf numFmtId="0" fontId="0" fillId="4" borderId="5" xfId="0" applyFill="1" applyBorder="1"/>
    <xf numFmtId="0" fontId="0" fillId="4" borderId="13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6" xfId="0" applyFill="1" applyBorder="1"/>
    <xf numFmtId="0" fontId="0" fillId="5" borderId="2" xfId="0" applyFill="1" applyBorder="1"/>
    <xf numFmtId="0" fontId="0" fillId="5" borderId="5" xfId="0" applyFill="1" applyBorder="1"/>
    <xf numFmtId="0" fontId="0" fillId="5" borderId="13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6" xfId="0" applyFill="1" applyBorder="1"/>
    <xf numFmtId="0" fontId="0" fillId="5" borderId="11" xfId="0" applyFill="1" applyBorder="1"/>
    <xf numFmtId="0" fontId="0" fillId="0" borderId="2" xfId="0" applyBorder="1"/>
    <xf numFmtId="0" fontId="0" fillId="0" borderId="5" xfId="0" applyBorder="1"/>
    <xf numFmtId="0" fontId="0" fillId="3" borderId="2" xfId="0" applyFont="1" applyFill="1" applyBorder="1"/>
    <xf numFmtId="0" fontId="0" fillId="3" borderId="0" xfId="0" applyFill="1"/>
    <xf numFmtId="0" fontId="1" fillId="4" borderId="2" xfId="0" applyFont="1" applyFill="1" applyBorder="1"/>
    <xf numFmtId="0" fontId="1" fillId="4" borderId="5" xfId="0" applyFont="1" applyFill="1" applyBorder="1"/>
    <xf numFmtId="0" fontId="1" fillId="4" borderId="13" xfId="0" applyFont="1" applyFill="1" applyBorder="1"/>
    <xf numFmtId="0" fontId="1" fillId="4" borderId="8" xfId="0" applyFont="1" applyFill="1" applyBorder="1"/>
    <xf numFmtId="0" fontId="1" fillId="4" borderId="7" xfId="0" applyFont="1" applyFill="1" applyBorder="1"/>
    <xf numFmtId="0" fontId="1" fillId="4" borderId="6" xfId="0" applyFont="1" applyFill="1" applyBorder="1"/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0" fillId="4" borderId="2" xfId="0" applyFont="1" applyFill="1" applyBorder="1"/>
    <xf numFmtId="16" fontId="0" fillId="4" borderId="13" xfId="0" quotePrefix="1" applyNumberFormat="1" applyFill="1" applyBorder="1"/>
    <xf numFmtId="0" fontId="1" fillId="5" borderId="2" xfId="0" applyFont="1" applyFill="1" applyBorder="1"/>
    <xf numFmtId="2" fontId="0" fillId="0" borderId="2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B55E-D4A0-42B0-98F2-A26A2836D8C5}">
  <dimension ref="A1:BZ116"/>
  <sheetViews>
    <sheetView workbookViewId="0">
      <selection activeCell="CC11" sqref="CC11"/>
    </sheetView>
  </sheetViews>
  <sheetFormatPr defaultRowHeight="14.4" x14ac:dyDescent="0.3"/>
  <cols>
    <col min="1" max="1" width="16.6640625" style="67" customWidth="1"/>
    <col min="3" max="15" width="10.44140625" bestFit="1" customWidth="1"/>
  </cols>
  <sheetData>
    <row r="1" spans="1:78" s="23" customFormat="1" ht="57.6" customHeight="1" x14ac:dyDescent="0.3">
      <c r="A1" s="2" t="s">
        <v>0</v>
      </c>
      <c r="B1" s="3" t="s">
        <v>1</v>
      </c>
      <c r="C1" s="4" t="s">
        <v>2</v>
      </c>
      <c r="D1" s="5"/>
      <c r="E1" s="6" t="s">
        <v>3</v>
      </c>
      <c r="F1" s="4"/>
      <c r="G1" s="4"/>
      <c r="H1" s="4"/>
      <c r="I1" s="7"/>
      <c r="J1" s="8" t="s">
        <v>4</v>
      </c>
      <c r="K1" s="9"/>
      <c r="L1" s="10"/>
      <c r="M1" s="6" t="s">
        <v>5</v>
      </c>
      <c r="N1" s="4"/>
      <c r="O1" s="7"/>
      <c r="P1" s="11" t="s">
        <v>6</v>
      </c>
      <c r="Q1" s="1" t="s">
        <v>7</v>
      </c>
      <c r="R1" s="12" t="s">
        <v>8</v>
      </c>
      <c r="S1" s="6" t="s">
        <v>9</v>
      </c>
      <c r="T1" s="4"/>
      <c r="U1" s="4"/>
      <c r="V1" s="7"/>
      <c r="W1" s="6" t="s">
        <v>10</v>
      </c>
      <c r="X1" s="4"/>
      <c r="Y1" s="4"/>
      <c r="Z1" s="7"/>
      <c r="AA1" s="6" t="s">
        <v>11</v>
      </c>
      <c r="AB1" s="4"/>
      <c r="AC1" s="4"/>
      <c r="AD1" s="7"/>
      <c r="AE1" s="6" t="s">
        <v>12</v>
      </c>
      <c r="AF1" s="7"/>
      <c r="AG1" s="13" t="s">
        <v>13</v>
      </c>
      <c r="AH1" s="13"/>
      <c r="AI1" s="13"/>
      <c r="AJ1" s="13"/>
      <c r="AK1" s="14"/>
      <c r="AL1" s="15" t="s">
        <v>14</v>
      </c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5" t="s">
        <v>15</v>
      </c>
      <c r="AY1" s="13"/>
      <c r="AZ1" s="13"/>
      <c r="BA1" s="13"/>
      <c r="BB1" s="14"/>
      <c r="BC1" s="6" t="s">
        <v>16</v>
      </c>
      <c r="BD1" s="4"/>
      <c r="BE1" s="4"/>
      <c r="BF1" s="4"/>
      <c r="BG1" s="4"/>
      <c r="BH1" s="4"/>
      <c r="BI1" s="4"/>
      <c r="BJ1" s="7"/>
      <c r="BK1" s="16" t="s">
        <v>17</v>
      </c>
      <c r="BL1" s="4"/>
      <c r="BM1" s="4"/>
      <c r="BN1" s="4"/>
      <c r="BO1" s="4"/>
      <c r="BP1" s="5"/>
      <c r="BQ1" s="17" t="s">
        <v>18</v>
      </c>
      <c r="BR1" s="9"/>
      <c r="BS1" s="18"/>
      <c r="BT1" s="15" t="s">
        <v>19</v>
      </c>
      <c r="BU1" s="13"/>
      <c r="BV1" s="14"/>
      <c r="BW1" s="19" t="s">
        <v>20</v>
      </c>
      <c r="BX1" s="6" t="s">
        <v>21</v>
      </c>
      <c r="BY1" s="7"/>
      <c r="BZ1" s="22"/>
    </row>
    <row r="2" spans="1:78" s="23" customFormat="1" ht="108" customHeight="1" x14ac:dyDescent="0.3">
      <c r="A2" s="2"/>
      <c r="B2" s="32"/>
      <c r="C2" s="22" t="s">
        <v>45</v>
      </c>
      <c r="D2" s="25" t="s">
        <v>46</v>
      </c>
      <c r="E2" s="22" t="s">
        <v>47</v>
      </c>
      <c r="F2" s="23" t="s">
        <v>48</v>
      </c>
      <c r="G2" s="23" t="s">
        <v>49</v>
      </c>
      <c r="H2" s="23" t="s">
        <v>50</v>
      </c>
      <c r="I2" s="25" t="s">
        <v>51</v>
      </c>
      <c r="J2" s="22" t="s">
        <v>52</v>
      </c>
      <c r="K2" s="23" t="s">
        <v>53</v>
      </c>
      <c r="L2" s="25" t="s">
        <v>54</v>
      </c>
      <c r="M2" s="22" t="s">
        <v>55</v>
      </c>
      <c r="N2" s="23" t="s">
        <v>56</v>
      </c>
      <c r="O2" s="25" t="s">
        <v>57</v>
      </c>
      <c r="P2" s="33"/>
      <c r="Q2" s="31"/>
      <c r="R2" s="34"/>
      <c r="S2" s="35" t="s">
        <v>58</v>
      </c>
      <c r="T2" s="36" t="s">
        <v>59</v>
      </c>
      <c r="U2" s="36" t="s">
        <v>60</v>
      </c>
      <c r="V2" s="37" t="s">
        <v>61</v>
      </c>
      <c r="W2" s="22" t="s">
        <v>62</v>
      </c>
      <c r="X2" s="23" t="s">
        <v>63</v>
      </c>
      <c r="Y2" s="23" t="s">
        <v>64</v>
      </c>
      <c r="Z2" s="37" t="s">
        <v>65</v>
      </c>
      <c r="AA2" s="35" t="s">
        <v>66</v>
      </c>
      <c r="AB2" s="36" t="s">
        <v>67</v>
      </c>
      <c r="AC2" s="36" t="s">
        <v>68</v>
      </c>
      <c r="AD2" s="37" t="s">
        <v>69</v>
      </c>
      <c r="AE2" s="22" t="s">
        <v>70</v>
      </c>
      <c r="AF2" s="25" t="s">
        <v>71</v>
      </c>
      <c r="AG2" s="28">
        <v>0</v>
      </c>
      <c r="AH2" s="22" t="s">
        <v>72</v>
      </c>
      <c r="AI2" s="23" t="s">
        <v>73</v>
      </c>
      <c r="AJ2" s="23" t="s">
        <v>74</v>
      </c>
      <c r="AK2" s="25" t="s">
        <v>75</v>
      </c>
      <c r="AL2" s="22" t="s">
        <v>76</v>
      </c>
      <c r="AM2" s="23" t="s">
        <v>77</v>
      </c>
      <c r="AN2" s="23" t="s">
        <v>78</v>
      </c>
      <c r="AO2" s="36" t="s">
        <v>79</v>
      </c>
      <c r="AP2" s="36" t="s">
        <v>80</v>
      </c>
      <c r="AQ2" s="36" t="s">
        <v>81</v>
      </c>
      <c r="AR2" s="36" t="s">
        <v>82</v>
      </c>
      <c r="AS2" s="38" t="s">
        <v>83</v>
      </c>
      <c r="AT2" s="36" t="s">
        <v>84</v>
      </c>
      <c r="AU2" s="36" t="s">
        <v>85</v>
      </c>
      <c r="AV2" s="36" t="s">
        <v>86</v>
      </c>
      <c r="AW2" s="37" t="s">
        <v>87</v>
      </c>
      <c r="AX2" s="35" t="s">
        <v>88</v>
      </c>
      <c r="AY2" s="22" t="s">
        <v>89</v>
      </c>
      <c r="AZ2" s="39" t="s">
        <v>90</v>
      </c>
      <c r="BA2" s="36" t="s">
        <v>91</v>
      </c>
      <c r="BB2" s="37" t="s">
        <v>92</v>
      </c>
      <c r="BC2" s="22" t="s">
        <v>93</v>
      </c>
      <c r="BD2" s="23" t="s">
        <v>94</v>
      </c>
      <c r="BE2" s="23" t="s">
        <v>95</v>
      </c>
      <c r="BF2" s="23" t="s">
        <v>96</v>
      </c>
      <c r="BG2" s="36" t="s">
        <v>97</v>
      </c>
      <c r="BH2" s="23" t="s">
        <v>98</v>
      </c>
      <c r="BI2" s="36" t="s">
        <v>99</v>
      </c>
      <c r="BJ2" s="37" t="s">
        <v>100</v>
      </c>
      <c r="BK2" s="35" t="s">
        <v>101</v>
      </c>
      <c r="BL2" s="36" t="s">
        <v>102</v>
      </c>
      <c r="BM2" s="36" t="s">
        <v>103</v>
      </c>
      <c r="BN2" s="36" t="s">
        <v>104</v>
      </c>
      <c r="BO2" s="23" t="s">
        <v>105</v>
      </c>
      <c r="BP2" s="37" t="s">
        <v>106</v>
      </c>
      <c r="BQ2" s="22" t="s">
        <v>107</v>
      </c>
      <c r="BR2" s="23" t="s">
        <v>108</v>
      </c>
      <c r="BS2" s="25" t="s">
        <v>109</v>
      </c>
      <c r="BT2" s="22" t="s">
        <v>110</v>
      </c>
      <c r="BU2" s="23" t="s">
        <v>111</v>
      </c>
      <c r="BV2" s="37" t="s">
        <v>112</v>
      </c>
      <c r="BW2" s="40"/>
      <c r="BX2" s="35" t="s">
        <v>113</v>
      </c>
      <c r="BY2" s="37" t="s">
        <v>114</v>
      </c>
      <c r="BZ2" s="22"/>
    </row>
    <row r="3" spans="1:78" s="70" customFormat="1" x14ac:dyDescent="0.3">
      <c r="A3" s="69" t="s">
        <v>165</v>
      </c>
      <c r="B3" s="50">
        <v>67</v>
      </c>
      <c r="C3" s="51">
        <v>1</v>
      </c>
      <c r="D3" s="52">
        <v>0</v>
      </c>
      <c r="E3" s="51"/>
      <c r="F3" s="48"/>
      <c r="G3" s="48"/>
      <c r="H3" s="48">
        <v>1</v>
      </c>
      <c r="I3" s="52"/>
      <c r="J3" s="51"/>
      <c r="K3" s="48"/>
      <c r="L3" s="52">
        <v>1</v>
      </c>
      <c r="M3" s="51"/>
      <c r="N3" s="48"/>
      <c r="O3" s="52">
        <v>1</v>
      </c>
      <c r="P3" s="51">
        <v>1.63</v>
      </c>
      <c r="Q3" s="48">
        <v>71</v>
      </c>
      <c r="R3" s="52">
        <f>Q3/(P3^2)</f>
        <v>26.722872520606725</v>
      </c>
      <c r="S3" s="51"/>
      <c r="T3" s="48"/>
      <c r="U3" s="48"/>
      <c r="V3" s="52">
        <v>1</v>
      </c>
      <c r="W3" s="51"/>
      <c r="X3" s="48">
        <v>1</v>
      </c>
      <c r="Y3" s="48"/>
      <c r="Z3" s="52" t="s">
        <v>166</v>
      </c>
      <c r="AA3" s="51"/>
      <c r="AB3" s="48"/>
      <c r="AC3" s="48"/>
      <c r="AD3" s="52"/>
      <c r="AE3" s="51"/>
      <c r="AF3" s="52">
        <v>1</v>
      </c>
      <c r="AG3" s="51">
        <v>1</v>
      </c>
      <c r="AH3" s="48"/>
      <c r="AI3" s="48"/>
      <c r="AJ3" s="49"/>
      <c r="AK3" s="52"/>
      <c r="AL3" s="51"/>
      <c r="AM3" s="48"/>
      <c r="AN3" s="48">
        <v>1</v>
      </c>
      <c r="AO3" s="48"/>
      <c r="AP3" s="48"/>
      <c r="AQ3" s="48"/>
      <c r="AR3" s="49"/>
      <c r="AS3" s="48"/>
      <c r="AT3" s="48"/>
      <c r="AU3" s="48"/>
      <c r="AV3" s="51"/>
      <c r="AW3" s="49"/>
      <c r="AX3" s="53"/>
      <c r="AY3" s="48"/>
      <c r="AZ3" s="48"/>
      <c r="BA3" s="48"/>
      <c r="BB3" s="52"/>
      <c r="BC3" s="51"/>
      <c r="BD3" s="48"/>
      <c r="BE3" s="48"/>
      <c r="BF3" s="48"/>
      <c r="BG3" s="48"/>
      <c r="BH3" s="48"/>
      <c r="BI3" s="48"/>
      <c r="BJ3" s="49"/>
      <c r="BK3" s="53"/>
      <c r="BL3" s="48"/>
      <c r="BM3" s="48"/>
      <c r="BN3" s="48"/>
      <c r="BO3" s="48"/>
      <c r="BP3" s="52"/>
      <c r="BQ3" s="53"/>
      <c r="BR3" s="48"/>
      <c r="BS3" s="52"/>
      <c r="BT3" s="51"/>
      <c r="BU3" s="48"/>
      <c r="BV3" s="49"/>
      <c r="BW3" s="50"/>
      <c r="BX3" s="51"/>
      <c r="BY3" s="52"/>
    </row>
    <row r="4" spans="1:78" s="70" customFormat="1" x14ac:dyDescent="0.3">
      <c r="A4" s="69" t="s">
        <v>167</v>
      </c>
      <c r="B4" s="50">
        <v>66</v>
      </c>
      <c r="C4" s="51">
        <v>1</v>
      </c>
      <c r="D4" s="52">
        <v>0</v>
      </c>
      <c r="E4" s="51"/>
      <c r="F4" s="48"/>
      <c r="G4" s="48"/>
      <c r="H4" s="48">
        <v>1</v>
      </c>
      <c r="I4" s="52"/>
      <c r="J4" s="51"/>
      <c r="K4" s="48"/>
      <c r="L4" s="52">
        <v>1</v>
      </c>
      <c r="M4" s="51">
        <v>1</v>
      </c>
      <c r="N4" s="48"/>
      <c r="O4" s="52"/>
      <c r="P4" s="51">
        <v>1.7</v>
      </c>
      <c r="Q4" s="48">
        <v>70</v>
      </c>
      <c r="R4" s="52">
        <f t="shared" ref="R4:R12" si="0">Q4/(P4^2)</f>
        <v>24.221453287197235</v>
      </c>
      <c r="S4" s="51"/>
      <c r="T4" s="48"/>
      <c r="U4" s="48"/>
      <c r="V4" s="52">
        <v>1</v>
      </c>
      <c r="W4" s="51"/>
      <c r="X4" s="48">
        <v>1</v>
      </c>
      <c r="Y4" s="48"/>
      <c r="Z4" s="52"/>
      <c r="AA4" s="51"/>
      <c r="AB4" s="48"/>
      <c r="AC4" s="48"/>
      <c r="AD4" s="52"/>
      <c r="AE4" s="51">
        <v>1</v>
      </c>
      <c r="AF4" s="52"/>
      <c r="AG4" s="51"/>
      <c r="AH4" s="48"/>
      <c r="AI4" s="48"/>
      <c r="AJ4" s="49"/>
      <c r="AK4" s="52">
        <v>1</v>
      </c>
      <c r="AL4" s="51"/>
      <c r="AM4" s="48"/>
      <c r="AN4" s="48"/>
      <c r="AO4" s="48"/>
      <c r="AP4" s="48"/>
      <c r="AQ4" s="48"/>
      <c r="AR4" s="49"/>
      <c r="AS4" s="48"/>
      <c r="AT4" s="48"/>
      <c r="AU4" s="48"/>
      <c r="AV4" s="51"/>
      <c r="AW4" s="49"/>
      <c r="AX4" s="53"/>
      <c r="AY4" s="48"/>
      <c r="AZ4" s="48"/>
      <c r="BA4" s="48"/>
      <c r="BB4" s="52"/>
      <c r="BC4" s="51"/>
      <c r="BD4" s="48"/>
      <c r="BE4" s="48"/>
      <c r="BF4" s="48"/>
      <c r="BG4" s="48"/>
      <c r="BH4" s="48"/>
      <c r="BI4" s="48"/>
      <c r="BJ4" s="49"/>
      <c r="BK4" s="53"/>
      <c r="BL4" s="48"/>
      <c r="BM4" s="48"/>
      <c r="BN4" s="48"/>
      <c r="BO4" s="48"/>
      <c r="BP4" s="52"/>
      <c r="BQ4" s="53"/>
      <c r="BR4" s="48"/>
      <c r="BS4" s="52"/>
      <c r="BT4" s="51"/>
      <c r="BU4" s="48"/>
      <c r="BV4" s="49"/>
      <c r="BW4" s="50"/>
      <c r="BX4" s="51"/>
      <c r="BY4" s="52"/>
    </row>
    <row r="5" spans="1:78" s="48" customFormat="1" x14ac:dyDescent="0.3">
      <c r="A5" s="69" t="s">
        <v>168</v>
      </c>
      <c r="B5" s="50">
        <v>73</v>
      </c>
      <c r="C5" s="51">
        <v>0</v>
      </c>
      <c r="D5" s="52">
        <v>1</v>
      </c>
      <c r="E5" s="51"/>
      <c r="H5" s="48">
        <v>1</v>
      </c>
      <c r="I5" s="52"/>
      <c r="J5" s="51"/>
      <c r="K5" s="48">
        <v>1</v>
      </c>
      <c r="L5" s="52"/>
      <c r="M5" s="51"/>
      <c r="O5" s="52">
        <v>1</v>
      </c>
      <c r="P5" s="51">
        <v>1.55</v>
      </c>
      <c r="Q5" s="48">
        <v>57</v>
      </c>
      <c r="R5" s="52">
        <f t="shared" si="0"/>
        <v>23.725286160249738</v>
      </c>
      <c r="S5" s="51"/>
      <c r="V5" s="52">
        <v>1</v>
      </c>
      <c r="W5" s="51"/>
      <c r="X5" s="48">
        <v>1</v>
      </c>
      <c r="Z5" s="52"/>
      <c r="AA5" s="51"/>
      <c r="AD5" s="52">
        <v>1</v>
      </c>
      <c r="AE5" s="51"/>
      <c r="AF5" s="52">
        <v>1</v>
      </c>
      <c r="AG5" s="53"/>
      <c r="AH5" s="51">
        <v>1</v>
      </c>
      <c r="AK5" s="52"/>
      <c r="AL5" s="51"/>
      <c r="AS5" s="49" t="s">
        <v>169</v>
      </c>
      <c r="AW5" s="52"/>
      <c r="AX5" s="51"/>
      <c r="AY5" s="51"/>
      <c r="BB5" s="52"/>
      <c r="BC5" s="51"/>
      <c r="BJ5" s="52"/>
      <c r="BK5" s="51"/>
      <c r="BP5" s="52"/>
      <c r="BQ5" s="51"/>
      <c r="BS5" s="52"/>
      <c r="BT5" s="51"/>
      <c r="BV5" s="52"/>
      <c r="BW5" s="50"/>
      <c r="BX5" s="51"/>
      <c r="BY5" s="52"/>
      <c r="BZ5" s="51"/>
    </row>
    <row r="6" spans="1:78" s="48" customFormat="1" ht="15" customHeight="1" x14ac:dyDescent="0.3">
      <c r="A6" s="69" t="s">
        <v>170</v>
      </c>
      <c r="B6" s="50">
        <v>65</v>
      </c>
      <c r="C6" s="51">
        <v>1</v>
      </c>
      <c r="D6" s="52">
        <v>0</v>
      </c>
      <c r="E6" s="51"/>
      <c r="G6" s="48">
        <v>1</v>
      </c>
      <c r="I6" s="52"/>
      <c r="J6" s="51"/>
      <c r="K6" s="48">
        <v>1</v>
      </c>
      <c r="L6" s="52"/>
      <c r="M6" s="51">
        <v>1</v>
      </c>
      <c r="O6" s="52"/>
      <c r="P6" s="51"/>
      <c r="Q6" s="48">
        <v>79</v>
      </c>
      <c r="R6" s="52"/>
      <c r="S6" s="51"/>
      <c r="V6" s="52">
        <v>1</v>
      </c>
      <c r="W6" s="51"/>
      <c r="X6" s="48">
        <v>1</v>
      </c>
      <c r="Z6" s="52"/>
      <c r="AA6" s="51">
        <v>1</v>
      </c>
      <c r="AD6" s="52"/>
      <c r="AE6" s="51"/>
      <c r="AF6" s="52">
        <v>1</v>
      </c>
      <c r="AG6" s="53"/>
      <c r="AH6" s="51">
        <v>1</v>
      </c>
      <c r="AK6" s="52"/>
      <c r="AL6" s="51"/>
      <c r="AO6" s="48">
        <v>1</v>
      </c>
      <c r="AQ6" s="48">
        <v>1</v>
      </c>
      <c r="AR6" s="48">
        <v>1</v>
      </c>
      <c r="AS6" s="49"/>
      <c r="AW6" s="52"/>
      <c r="AX6" s="51"/>
      <c r="AY6" s="51"/>
      <c r="BB6" s="52"/>
      <c r="BC6" s="51"/>
      <c r="BJ6" s="52"/>
      <c r="BK6" s="51"/>
      <c r="BP6" s="52"/>
      <c r="BQ6" s="51"/>
      <c r="BS6" s="52"/>
      <c r="BT6" s="51"/>
      <c r="BV6" s="52"/>
      <c r="BW6" s="50"/>
      <c r="BX6" s="51"/>
      <c r="BY6" s="52"/>
      <c r="BZ6" s="51"/>
    </row>
    <row r="7" spans="1:78" s="48" customFormat="1" x14ac:dyDescent="0.3">
      <c r="A7" s="69" t="s">
        <v>171</v>
      </c>
      <c r="B7" s="50">
        <v>28</v>
      </c>
      <c r="C7" s="51">
        <v>0</v>
      </c>
      <c r="D7" s="52">
        <v>1</v>
      </c>
      <c r="E7" s="51"/>
      <c r="H7" s="48">
        <v>1</v>
      </c>
      <c r="I7" s="52"/>
      <c r="J7" s="51">
        <v>1</v>
      </c>
      <c r="L7" s="52"/>
      <c r="M7" s="51"/>
      <c r="O7" s="52">
        <v>1</v>
      </c>
      <c r="P7" s="51">
        <v>1.53</v>
      </c>
      <c r="Q7" s="48">
        <v>68</v>
      </c>
      <c r="R7" s="52">
        <f t="shared" si="0"/>
        <v>29.048656499636891</v>
      </c>
      <c r="S7" s="51"/>
      <c r="V7" s="52">
        <v>1</v>
      </c>
      <c r="W7" s="51"/>
      <c r="X7" s="48">
        <v>1</v>
      </c>
      <c r="Z7" s="52"/>
      <c r="AA7" s="51"/>
      <c r="AD7" s="52" t="s">
        <v>172</v>
      </c>
      <c r="AE7" s="51">
        <v>1</v>
      </c>
      <c r="AF7" s="52"/>
      <c r="AG7" s="53"/>
      <c r="AH7" s="51">
        <v>1</v>
      </c>
      <c r="AK7" s="52"/>
      <c r="AL7" s="51">
        <v>1</v>
      </c>
      <c r="AS7" s="49"/>
      <c r="AW7" s="52"/>
      <c r="AX7" s="51"/>
      <c r="AY7" s="51"/>
      <c r="BB7" s="52"/>
      <c r="BC7" s="51"/>
      <c r="BJ7" s="52"/>
      <c r="BK7" s="51"/>
      <c r="BP7" s="52"/>
      <c r="BQ7" s="51"/>
      <c r="BS7" s="52"/>
      <c r="BT7" s="51"/>
      <c r="BV7" s="52"/>
      <c r="BW7" s="50"/>
      <c r="BX7" s="51"/>
      <c r="BY7" s="52"/>
      <c r="BZ7" s="51"/>
    </row>
    <row r="8" spans="1:78" s="48" customFormat="1" x14ac:dyDescent="0.3">
      <c r="A8" s="69" t="s">
        <v>173</v>
      </c>
      <c r="B8" s="50">
        <v>47</v>
      </c>
      <c r="C8" s="51">
        <v>1</v>
      </c>
      <c r="D8" s="52">
        <v>0</v>
      </c>
      <c r="E8" s="51"/>
      <c r="G8" s="48">
        <v>1</v>
      </c>
      <c r="I8" s="52"/>
      <c r="J8" s="51"/>
      <c r="K8" s="48">
        <v>1</v>
      </c>
      <c r="L8" s="52"/>
      <c r="M8" s="51"/>
      <c r="N8" s="48">
        <v>1</v>
      </c>
      <c r="O8" s="52"/>
      <c r="P8" s="51">
        <v>1.68</v>
      </c>
      <c r="Q8" s="48">
        <v>77</v>
      </c>
      <c r="R8" s="52">
        <f t="shared" si="0"/>
        <v>27.281746031746035</v>
      </c>
      <c r="S8" s="51">
        <v>1</v>
      </c>
      <c r="V8" s="52"/>
      <c r="W8" s="51">
        <v>1</v>
      </c>
      <c r="Z8" s="52"/>
      <c r="AA8" s="51"/>
      <c r="AD8" s="52">
        <v>1</v>
      </c>
      <c r="AE8" s="51"/>
      <c r="AF8" s="52">
        <v>1</v>
      </c>
      <c r="AG8" s="53"/>
      <c r="AH8" s="51"/>
      <c r="AJ8" s="48">
        <v>1</v>
      </c>
      <c r="AK8" s="52"/>
      <c r="AL8" s="51">
        <v>1</v>
      </c>
      <c r="AS8" s="49"/>
      <c r="AW8" s="52"/>
      <c r="AX8" s="51"/>
      <c r="AY8" s="51"/>
      <c r="BB8" s="52"/>
      <c r="BC8" s="51"/>
      <c r="BJ8" s="52"/>
      <c r="BK8" s="51"/>
      <c r="BP8" s="52"/>
      <c r="BQ8" s="51"/>
      <c r="BS8" s="52"/>
      <c r="BT8" s="51"/>
      <c r="BV8" s="52"/>
      <c r="BW8" s="50"/>
      <c r="BX8" s="51"/>
      <c r="BY8" s="52"/>
      <c r="BZ8" s="51"/>
    </row>
    <row r="9" spans="1:78" s="48" customFormat="1" x14ac:dyDescent="0.3">
      <c r="A9" s="69" t="s">
        <v>174</v>
      </c>
      <c r="B9" s="50">
        <v>74</v>
      </c>
      <c r="C9" s="51">
        <v>1</v>
      </c>
      <c r="D9" s="52">
        <v>0</v>
      </c>
      <c r="E9" s="51"/>
      <c r="I9" s="52">
        <v>1</v>
      </c>
      <c r="J9" s="51"/>
      <c r="K9" s="48">
        <v>1</v>
      </c>
      <c r="L9" s="52"/>
      <c r="M9" s="51">
        <v>1</v>
      </c>
      <c r="O9" s="52"/>
      <c r="P9" s="51">
        <v>1.63</v>
      </c>
      <c r="Q9" s="48">
        <v>84</v>
      </c>
      <c r="R9" s="52">
        <f t="shared" si="0"/>
        <v>31.615792841281195</v>
      </c>
      <c r="S9" s="51"/>
      <c r="V9" s="52">
        <v>1</v>
      </c>
      <c r="W9" s="51">
        <v>1</v>
      </c>
      <c r="Y9" s="48">
        <v>13</v>
      </c>
      <c r="Z9" s="52"/>
      <c r="AA9" s="51"/>
      <c r="AD9" s="52">
        <v>1</v>
      </c>
      <c r="AE9" s="51"/>
      <c r="AF9" s="52">
        <v>1</v>
      </c>
      <c r="AG9" s="53"/>
      <c r="AH9" s="51">
        <v>1</v>
      </c>
      <c r="AK9" s="52"/>
      <c r="AL9" s="51"/>
      <c r="AO9" s="48">
        <v>1</v>
      </c>
      <c r="AS9" s="49"/>
      <c r="AW9" s="52"/>
      <c r="AX9" s="51"/>
      <c r="AY9" s="51"/>
      <c r="BB9" s="52"/>
      <c r="BC9" s="51"/>
      <c r="BJ9" s="52"/>
      <c r="BK9" s="51"/>
      <c r="BP9" s="52"/>
      <c r="BQ9" s="51"/>
      <c r="BS9" s="52"/>
      <c r="BT9" s="51"/>
      <c r="BV9" s="52"/>
      <c r="BW9" s="50"/>
      <c r="BX9" s="51"/>
      <c r="BY9" s="52"/>
      <c r="BZ9" s="51"/>
    </row>
    <row r="10" spans="1:78" s="48" customFormat="1" x14ac:dyDescent="0.3">
      <c r="A10" s="69" t="s">
        <v>175</v>
      </c>
      <c r="B10" s="50">
        <v>74</v>
      </c>
      <c r="C10" s="51">
        <v>1</v>
      </c>
      <c r="D10" s="52">
        <v>0</v>
      </c>
      <c r="E10" s="51"/>
      <c r="G10" s="48">
        <v>1</v>
      </c>
      <c r="I10" s="52"/>
      <c r="J10" s="51"/>
      <c r="K10" s="48">
        <v>1</v>
      </c>
      <c r="L10" s="52"/>
      <c r="M10" s="51"/>
      <c r="O10" s="52">
        <v>1</v>
      </c>
      <c r="P10" s="51">
        <v>1.75</v>
      </c>
      <c r="Q10" s="48">
        <v>89</v>
      </c>
      <c r="R10" s="52">
        <f t="shared" si="0"/>
        <v>29.061224489795919</v>
      </c>
      <c r="S10" s="51">
        <v>1</v>
      </c>
      <c r="V10" s="52"/>
      <c r="W10" s="51"/>
      <c r="X10" s="48">
        <v>1</v>
      </c>
      <c r="Z10" s="52"/>
      <c r="AA10" s="51"/>
      <c r="AC10" s="48">
        <v>1</v>
      </c>
      <c r="AD10" s="52"/>
      <c r="AE10" s="51"/>
      <c r="AF10" s="52">
        <v>1</v>
      </c>
      <c r="AG10" s="53"/>
      <c r="AH10" s="51">
        <v>1</v>
      </c>
      <c r="AK10" s="52"/>
      <c r="AL10" s="51"/>
      <c r="AO10" s="48">
        <v>1</v>
      </c>
      <c r="AS10" s="49"/>
      <c r="AW10" s="52"/>
      <c r="AX10" s="51"/>
      <c r="AY10" s="51"/>
      <c r="BB10" s="52"/>
      <c r="BC10" s="51"/>
      <c r="BG10" s="48">
        <v>1</v>
      </c>
      <c r="BJ10" s="52"/>
      <c r="BK10" s="51"/>
      <c r="BP10" s="52">
        <v>1</v>
      </c>
      <c r="BQ10" s="51"/>
      <c r="BS10" s="52"/>
      <c r="BT10" s="51"/>
      <c r="BV10" s="52"/>
      <c r="BW10" s="50"/>
      <c r="BX10" s="51"/>
      <c r="BY10" s="52"/>
      <c r="BZ10" s="51"/>
    </row>
    <row r="11" spans="1:78" s="48" customFormat="1" x14ac:dyDescent="0.3">
      <c r="A11" s="48" t="s">
        <v>176</v>
      </c>
      <c r="B11" s="50">
        <v>61</v>
      </c>
      <c r="C11" s="51">
        <v>1</v>
      </c>
      <c r="D11" s="52">
        <v>0</v>
      </c>
      <c r="E11" s="51"/>
      <c r="G11" s="48">
        <v>1</v>
      </c>
      <c r="I11" s="52"/>
      <c r="J11" s="51"/>
      <c r="L11" s="52">
        <v>1</v>
      </c>
      <c r="M11" s="51"/>
      <c r="N11" s="48">
        <v>1</v>
      </c>
      <c r="O11" s="52"/>
      <c r="P11" s="51">
        <v>1.74</v>
      </c>
      <c r="Q11" s="48">
        <v>75</v>
      </c>
      <c r="R11" s="52">
        <f t="shared" si="0"/>
        <v>24.772096710265558</v>
      </c>
      <c r="S11" s="51">
        <v>1</v>
      </c>
      <c r="V11" s="52"/>
      <c r="W11" s="51">
        <v>1</v>
      </c>
      <c r="Y11" s="48">
        <v>28</v>
      </c>
      <c r="Z11" s="52"/>
      <c r="AA11" s="51"/>
      <c r="AD11" s="52">
        <v>1</v>
      </c>
      <c r="AE11" s="51">
        <v>1</v>
      </c>
      <c r="AF11" s="52"/>
      <c r="AG11" s="53"/>
      <c r="AH11" s="51">
        <v>1</v>
      </c>
      <c r="AK11" s="52"/>
      <c r="AL11" s="51"/>
      <c r="AO11" s="48">
        <v>1</v>
      </c>
      <c r="AS11" s="49"/>
      <c r="AW11" s="52"/>
      <c r="AX11" s="51"/>
      <c r="AY11" s="51"/>
      <c r="BB11" s="52"/>
      <c r="BC11" s="51"/>
      <c r="BJ11" s="52"/>
      <c r="BK11" s="51"/>
      <c r="BP11" s="52"/>
      <c r="BQ11" s="51"/>
      <c r="BS11" s="52"/>
      <c r="BT11" s="51"/>
      <c r="BV11" s="52"/>
      <c r="BW11" s="50"/>
      <c r="BX11" s="51"/>
      <c r="BY11" s="52"/>
      <c r="BZ11" s="51"/>
    </row>
    <row r="12" spans="1:78" s="48" customFormat="1" x14ac:dyDescent="0.3">
      <c r="A12" s="48" t="s">
        <v>177</v>
      </c>
      <c r="B12" s="50">
        <v>68</v>
      </c>
      <c r="C12" s="51">
        <v>0</v>
      </c>
      <c r="D12" s="52">
        <v>1</v>
      </c>
      <c r="E12" s="51">
        <v>1</v>
      </c>
      <c r="I12" s="52"/>
      <c r="J12" s="51"/>
      <c r="K12" s="48">
        <v>1</v>
      </c>
      <c r="L12" s="52"/>
      <c r="M12" s="51">
        <v>1</v>
      </c>
      <c r="O12" s="52"/>
      <c r="P12" s="51">
        <v>1.6</v>
      </c>
      <c r="Q12" s="48">
        <v>76</v>
      </c>
      <c r="R12" s="52">
        <f t="shared" si="0"/>
        <v>29.687499999999993</v>
      </c>
      <c r="S12" s="51"/>
      <c r="V12" s="52">
        <v>1</v>
      </c>
      <c r="W12" s="51"/>
      <c r="X12" s="48">
        <v>1</v>
      </c>
      <c r="Z12" s="52">
        <v>35</v>
      </c>
      <c r="AA12" s="51"/>
      <c r="AD12" s="52">
        <v>1</v>
      </c>
      <c r="AE12" s="51"/>
      <c r="AF12" s="52">
        <v>1</v>
      </c>
      <c r="AG12" s="53"/>
      <c r="AH12" s="51">
        <v>1</v>
      </c>
      <c r="AK12" s="52"/>
      <c r="AL12" s="51"/>
      <c r="AO12" s="48">
        <v>1</v>
      </c>
      <c r="AP12" s="48">
        <v>1</v>
      </c>
      <c r="AS12" s="49"/>
      <c r="AW12" s="52"/>
      <c r="AX12" s="51"/>
      <c r="AY12" s="51"/>
      <c r="BB12" s="52"/>
      <c r="BC12" s="51"/>
      <c r="BJ12" s="52"/>
      <c r="BK12" s="51"/>
      <c r="BP12" s="52"/>
      <c r="BQ12" s="51"/>
      <c r="BS12" s="52"/>
      <c r="BT12" s="51"/>
      <c r="BV12" s="52"/>
      <c r="BW12" s="50"/>
      <c r="BX12" s="51"/>
      <c r="BY12" s="52"/>
      <c r="BZ12" s="51"/>
    </row>
    <row r="13" spans="1:78" s="48" customFormat="1" x14ac:dyDescent="0.3">
      <c r="A13" s="48" t="s">
        <v>178</v>
      </c>
      <c r="B13" s="50">
        <v>74</v>
      </c>
      <c r="C13" s="51">
        <v>1</v>
      </c>
      <c r="D13" s="52">
        <v>0</v>
      </c>
      <c r="E13" s="51"/>
      <c r="G13" s="48">
        <v>1</v>
      </c>
      <c r="I13" s="52"/>
      <c r="J13" s="51"/>
      <c r="K13" s="48">
        <v>1</v>
      </c>
      <c r="L13" s="52"/>
      <c r="M13" s="51"/>
      <c r="N13" s="48">
        <v>1</v>
      </c>
      <c r="O13" s="52"/>
      <c r="P13" s="51">
        <v>1.73</v>
      </c>
      <c r="Q13" s="48">
        <v>90</v>
      </c>
      <c r="R13" s="52">
        <f>Q13/(P13^2)</f>
        <v>30.071168431955627</v>
      </c>
      <c r="S13" s="51"/>
      <c r="V13" s="52">
        <v>1</v>
      </c>
      <c r="W13" s="51"/>
      <c r="X13" s="48">
        <v>1</v>
      </c>
      <c r="Z13" s="52" t="s">
        <v>179</v>
      </c>
      <c r="AA13" s="51"/>
      <c r="AD13" s="52">
        <v>1</v>
      </c>
      <c r="AE13" s="51">
        <v>1</v>
      </c>
      <c r="AF13" s="52"/>
      <c r="AG13" s="53"/>
      <c r="AH13" s="51">
        <v>1</v>
      </c>
      <c r="AK13" s="52"/>
      <c r="AL13" s="51"/>
      <c r="AO13" s="48">
        <v>1</v>
      </c>
      <c r="AS13" s="49"/>
      <c r="AW13" s="52"/>
      <c r="AX13" s="51"/>
      <c r="AY13" s="51"/>
      <c r="BB13" s="52"/>
      <c r="BC13" s="51"/>
      <c r="BJ13" s="52"/>
      <c r="BK13" s="51"/>
      <c r="BP13" s="52"/>
      <c r="BQ13" s="51"/>
      <c r="BS13" s="52"/>
      <c r="BT13" s="51"/>
      <c r="BV13" s="52"/>
      <c r="BW13" s="50"/>
      <c r="BX13" s="51"/>
      <c r="BY13" s="52"/>
      <c r="BZ13" s="51"/>
    </row>
    <row r="14" spans="1:78" s="48" customFormat="1" x14ac:dyDescent="0.3">
      <c r="A14" s="48" t="s">
        <v>180</v>
      </c>
      <c r="B14" s="50">
        <v>78</v>
      </c>
      <c r="C14" s="51">
        <v>1</v>
      </c>
      <c r="D14" s="52">
        <v>0</v>
      </c>
      <c r="E14" s="51">
        <v>1</v>
      </c>
      <c r="I14" s="52"/>
      <c r="J14" s="51"/>
      <c r="K14" s="48">
        <v>1</v>
      </c>
      <c r="L14" s="52"/>
      <c r="M14" s="51">
        <v>1</v>
      </c>
      <c r="O14" s="52"/>
      <c r="P14" s="51">
        <v>1.68</v>
      </c>
      <c r="Q14" s="48">
        <v>74</v>
      </c>
      <c r="R14" s="52">
        <f>Q14/(P14^2)</f>
        <v>26.218820861678008</v>
      </c>
      <c r="S14" s="51"/>
      <c r="V14" s="52">
        <v>1</v>
      </c>
      <c r="W14" s="51"/>
      <c r="X14" s="48">
        <v>1</v>
      </c>
      <c r="Z14" s="52">
        <v>30</v>
      </c>
      <c r="AA14" s="51"/>
      <c r="AD14" s="52">
        <v>1</v>
      </c>
      <c r="AE14" s="51">
        <v>1</v>
      </c>
      <c r="AF14" s="52"/>
      <c r="AG14" s="53">
        <v>1</v>
      </c>
      <c r="AH14" s="51"/>
      <c r="AK14" s="52"/>
      <c r="AL14" s="51"/>
      <c r="AS14" s="49"/>
      <c r="AW14" s="52"/>
      <c r="AX14" s="51"/>
      <c r="AY14" s="51"/>
      <c r="BB14" s="52"/>
      <c r="BC14" s="51"/>
      <c r="BJ14" s="52"/>
      <c r="BK14" s="51"/>
      <c r="BP14" s="52"/>
      <c r="BQ14" s="51"/>
      <c r="BS14" s="52"/>
      <c r="BT14" s="51"/>
      <c r="BV14" s="52"/>
      <c r="BW14" s="50"/>
      <c r="BX14" s="51"/>
      <c r="BY14" s="52"/>
      <c r="BZ14" s="51"/>
    </row>
    <row r="15" spans="1:78" s="48" customFormat="1" x14ac:dyDescent="0.3">
      <c r="A15" s="48" t="s">
        <v>181</v>
      </c>
      <c r="B15" s="50">
        <v>65</v>
      </c>
      <c r="C15" s="51">
        <v>0</v>
      </c>
      <c r="D15" s="52">
        <v>1</v>
      </c>
      <c r="E15" s="51"/>
      <c r="H15" s="48">
        <v>1</v>
      </c>
      <c r="I15" s="52"/>
      <c r="J15" s="51">
        <v>1</v>
      </c>
      <c r="L15" s="52"/>
      <c r="M15" s="51"/>
      <c r="N15" s="48">
        <v>1</v>
      </c>
      <c r="O15" s="52"/>
      <c r="P15" s="51">
        <v>1.55</v>
      </c>
      <c r="Q15" s="48">
        <v>70</v>
      </c>
      <c r="R15" s="52">
        <f t="shared" ref="R15:R78" si="1">Q15/(P15^2)</f>
        <v>29.136316337148799</v>
      </c>
      <c r="S15" s="51"/>
      <c r="V15" s="52">
        <v>1</v>
      </c>
      <c r="W15" s="51"/>
      <c r="X15" s="48">
        <v>1</v>
      </c>
      <c r="Z15" s="52"/>
      <c r="AA15" s="51"/>
      <c r="AD15" s="52">
        <v>1</v>
      </c>
      <c r="AE15" s="51">
        <v>1</v>
      </c>
      <c r="AF15" s="52"/>
      <c r="AG15" s="53"/>
      <c r="AH15" s="51"/>
      <c r="AI15" s="48">
        <v>1</v>
      </c>
      <c r="AK15" s="52"/>
      <c r="AL15" s="51"/>
      <c r="AO15" s="48">
        <v>1</v>
      </c>
      <c r="AQ15" s="48">
        <v>1</v>
      </c>
      <c r="AS15" s="49"/>
      <c r="AW15" s="52"/>
      <c r="AX15" s="51"/>
      <c r="AY15" s="51"/>
      <c r="BB15" s="52"/>
      <c r="BC15" s="51"/>
      <c r="BJ15" s="52"/>
      <c r="BK15" s="51"/>
      <c r="BP15" s="52"/>
      <c r="BQ15" s="51"/>
      <c r="BS15" s="52"/>
      <c r="BT15" s="51"/>
      <c r="BV15" s="52"/>
      <c r="BW15" s="50"/>
      <c r="BX15" s="51"/>
      <c r="BY15" s="52"/>
      <c r="BZ15" s="51"/>
    </row>
    <row r="16" spans="1:78" s="48" customFormat="1" x14ac:dyDescent="0.3">
      <c r="A16" s="48" t="s">
        <v>182</v>
      </c>
      <c r="B16" s="50">
        <v>50</v>
      </c>
      <c r="C16" s="51">
        <v>0</v>
      </c>
      <c r="D16" s="52">
        <v>1</v>
      </c>
      <c r="E16" s="51"/>
      <c r="H16" s="48">
        <v>1</v>
      </c>
      <c r="I16" s="52"/>
      <c r="J16" s="51">
        <v>1</v>
      </c>
      <c r="L16" s="52"/>
      <c r="M16" s="51"/>
      <c r="N16" s="48">
        <v>1</v>
      </c>
      <c r="O16" s="52"/>
      <c r="P16" s="51">
        <v>1.62</v>
      </c>
      <c r="Q16" s="48">
        <v>68</v>
      </c>
      <c r="R16" s="52">
        <f t="shared" si="1"/>
        <v>25.910684346898332</v>
      </c>
      <c r="S16" s="51"/>
      <c r="T16" s="48">
        <v>1</v>
      </c>
      <c r="V16" s="52"/>
      <c r="W16" s="51"/>
      <c r="X16" s="48">
        <v>1</v>
      </c>
      <c r="Z16" s="52"/>
      <c r="AA16" s="51"/>
      <c r="AC16" s="48">
        <v>1</v>
      </c>
      <c r="AD16" s="52"/>
      <c r="AE16" s="51"/>
      <c r="AF16" s="52">
        <v>1</v>
      </c>
      <c r="AG16" s="53"/>
      <c r="AH16" s="51"/>
      <c r="AI16" s="48">
        <v>1</v>
      </c>
      <c r="AK16" s="52"/>
      <c r="AL16" s="51">
        <v>1</v>
      </c>
      <c r="AS16" s="49"/>
      <c r="AW16" s="52"/>
      <c r="AX16" s="51"/>
      <c r="AY16" s="51"/>
      <c r="BB16" s="52"/>
      <c r="BC16" s="51"/>
      <c r="BJ16" s="52"/>
      <c r="BK16" s="51"/>
      <c r="BP16" s="52"/>
      <c r="BQ16" s="51"/>
      <c r="BS16" s="52"/>
      <c r="BT16" s="51"/>
      <c r="BV16" s="52"/>
      <c r="BW16" s="50"/>
      <c r="BX16" s="51"/>
      <c r="BY16" s="52"/>
      <c r="BZ16" s="51"/>
    </row>
    <row r="17" spans="1:78" s="48" customFormat="1" x14ac:dyDescent="0.3">
      <c r="A17" s="48" t="s">
        <v>183</v>
      </c>
      <c r="B17" s="50">
        <v>83</v>
      </c>
      <c r="C17" s="51">
        <v>1</v>
      </c>
      <c r="D17" s="52">
        <v>0</v>
      </c>
      <c r="E17" s="51"/>
      <c r="H17" s="48">
        <v>1</v>
      </c>
      <c r="I17" s="52"/>
      <c r="J17" s="51"/>
      <c r="L17" s="52">
        <v>1</v>
      </c>
      <c r="M17" s="51">
        <v>1</v>
      </c>
      <c r="O17" s="52"/>
      <c r="P17" s="51">
        <v>1.82</v>
      </c>
      <c r="Q17" s="48">
        <v>80</v>
      </c>
      <c r="R17" s="52">
        <f t="shared" si="1"/>
        <v>24.151672503320853</v>
      </c>
      <c r="S17" s="51"/>
      <c r="V17" s="52">
        <v>1</v>
      </c>
      <c r="W17" s="51"/>
      <c r="X17" s="48">
        <v>1</v>
      </c>
      <c r="Z17" s="52"/>
      <c r="AA17" s="51"/>
      <c r="AD17" s="52">
        <v>1</v>
      </c>
      <c r="AE17" s="51"/>
      <c r="AF17" s="52">
        <v>1</v>
      </c>
      <c r="AG17" s="53"/>
      <c r="AH17" s="51">
        <v>1</v>
      </c>
      <c r="AK17" s="52"/>
      <c r="AL17" s="51">
        <v>1</v>
      </c>
      <c r="AS17" s="49"/>
      <c r="AW17" s="52"/>
      <c r="AX17" s="51"/>
      <c r="AY17" s="51"/>
      <c r="BB17" s="52"/>
      <c r="BC17" s="51"/>
      <c r="BJ17" s="52"/>
      <c r="BK17" s="51"/>
      <c r="BM17" s="48">
        <v>1</v>
      </c>
      <c r="BP17" s="52"/>
      <c r="BQ17" s="51"/>
      <c r="BS17" s="52"/>
      <c r="BT17" s="51"/>
      <c r="BV17" s="52"/>
      <c r="BW17" s="50"/>
      <c r="BX17" s="51"/>
      <c r="BY17" s="52"/>
      <c r="BZ17" s="51"/>
    </row>
    <row r="18" spans="1:78" s="48" customFormat="1" x14ac:dyDescent="0.3">
      <c r="A18" s="48" t="s">
        <v>184</v>
      </c>
      <c r="B18" s="50">
        <v>76</v>
      </c>
      <c r="C18" s="51">
        <v>1</v>
      </c>
      <c r="D18" s="52">
        <v>0</v>
      </c>
      <c r="E18" s="51"/>
      <c r="I18" s="52">
        <v>1</v>
      </c>
      <c r="J18" s="51"/>
      <c r="K18" s="48">
        <v>1</v>
      </c>
      <c r="L18" s="52"/>
      <c r="M18" s="51"/>
      <c r="N18" s="48">
        <v>1</v>
      </c>
      <c r="O18" s="52"/>
      <c r="P18" s="51">
        <v>1.8</v>
      </c>
      <c r="Q18" s="48">
        <v>89</v>
      </c>
      <c r="R18" s="52">
        <f t="shared" si="1"/>
        <v>27.469135802469133</v>
      </c>
      <c r="S18" s="51"/>
      <c r="V18" s="52">
        <v>1</v>
      </c>
      <c r="W18" s="51">
        <v>1</v>
      </c>
      <c r="Y18" s="48">
        <v>40</v>
      </c>
      <c r="Z18" s="52"/>
      <c r="AA18" s="51"/>
      <c r="AD18" s="52">
        <v>1</v>
      </c>
      <c r="AE18" s="51">
        <v>1</v>
      </c>
      <c r="AF18" s="52"/>
      <c r="AG18" s="53"/>
      <c r="AH18" s="51"/>
      <c r="AI18" s="48">
        <v>1</v>
      </c>
      <c r="AK18" s="52"/>
      <c r="AL18" s="51">
        <v>1</v>
      </c>
      <c r="AS18" s="49"/>
      <c r="AW18" s="52"/>
      <c r="AX18" s="51"/>
      <c r="AY18" s="51"/>
      <c r="BB18" s="52"/>
      <c r="BC18" s="51"/>
      <c r="BJ18" s="52"/>
      <c r="BK18" s="51"/>
      <c r="BP18" s="52"/>
      <c r="BQ18" s="51"/>
      <c r="BS18" s="52"/>
      <c r="BT18" s="51"/>
      <c r="BV18" s="52"/>
      <c r="BW18" s="50"/>
      <c r="BX18" s="51"/>
      <c r="BY18" s="52"/>
      <c r="BZ18" s="51"/>
    </row>
    <row r="19" spans="1:78" s="48" customFormat="1" x14ac:dyDescent="0.3">
      <c r="A19" s="48" t="s">
        <v>185</v>
      </c>
      <c r="B19" s="50">
        <v>59</v>
      </c>
      <c r="C19" s="51">
        <v>0</v>
      </c>
      <c r="D19" s="52">
        <v>1</v>
      </c>
      <c r="E19" s="51"/>
      <c r="I19" s="52">
        <v>1</v>
      </c>
      <c r="J19" s="51">
        <v>1</v>
      </c>
      <c r="L19" s="52"/>
      <c r="M19" s="51"/>
      <c r="N19" s="48">
        <v>1</v>
      </c>
      <c r="O19" s="52"/>
      <c r="P19" s="51">
        <v>1.52</v>
      </c>
      <c r="Q19" s="48">
        <v>67</v>
      </c>
      <c r="R19" s="52">
        <f t="shared" si="1"/>
        <v>28.999307479224377</v>
      </c>
      <c r="S19" s="51">
        <v>1</v>
      </c>
      <c r="T19" s="48">
        <v>1</v>
      </c>
      <c r="V19" s="52"/>
      <c r="W19" s="51"/>
      <c r="X19" s="48">
        <v>1</v>
      </c>
      <c r="Z19" s="52"/>
      <c r="AA19" s="51"/>
      <c r="AD19" s="52">
        <v>1</v>
      </c>
      <c r="AE19" s="51">
        <v>1</v>
      </c>
      <c r="AF19" s="52"/>
      <c r="AG19" s="53"/>
      <c r="AH19" s="51"/>
      <c r="AI19" s="48">
        <v>1</v>
      </c>
      <c r="AK19" s="52"/>
      <c r="AL19" s="51"/>
      <c r="AS19" s="49" t="s">
        <v>186</v>
      </c>
      <c r="AW19" s="52"/>
      <c r="AX19" s="51"/>
      <c r="AY19" s="51"/>
      <c r="BB19" s="52"/>
      <c r="BC19" s="51"/>
      <c r="BJ19" s="52"/>
      <c r="BK19" s="51"/>
      <c r="BP19" s="52"/>
      <c r="BQ19" s="51"/>
      <c r="BS19" s="52"/>
      <c r="BT19" s="51"/>
      <c r="BV19" s="52"/>
      <c r="BW19" s="50"/>
      <c r="BX19" s="51"/>
      <c r="BY19" s="52"/>
      <c r="BZ19" s="51"/>
    </row>
    <row r="20" spans="1:78" s="48" customFormat="1" x14ac:dyDescent="0.3">
      <c r="A20" s="48" t="s">
        <v>187</v>
      </c>
      <c r="B20" s="50">
        <v>67</v>
      </c>
      <c r="C20" s="51">
        <v>1</v>
      </c>
      <c r="D20" s="52">
        <v>0</v>
      </c>
      <c r="E20" s="51"/>
      <c r="G20" s="48">
        <v>1</v>
      </c>
      <c r="I20" s="52"/>
      <c r="J20" s="51"/>
      <c r="K20" s="48">
        <v>1</v>
      </c>
      <c r="L20" s="52"/>
      <c r="M20" s="51"/>
      <c r="O20" s="52">
        <v>1</v>
      </c>
      <c r="P20" s="51">
        <v>1.71</v>
      </c>
      <c r="Q20" s="48">
        <v>72</v>
      </c>
      <c r="R20" s="52">
        <f t="shared" si="1"/>
        <v>24.622960911049557</v>
      </c>
      <c r="S20" s="51"/>
      <c r="V20" s="52">
        <v>1</v>
      </c>
      <c r="W20" s="51"/>
      <c r="X20" s="48">
        <v>1</v>
      </c>
      <c r="Z20" s="52"/>
      <c r="AA20" s="51"/>
      <c r="AD20" s="52">
        <v>1</v>
      </c>
      <c r="AE20" s="51"/>
      <c r="AF20" s="52">
        <v>1</v>
      </c>
      <c r="AG20" s="53"/>
      <c r="AH20" s="51"/>
      <c r="AJ20" s="48">
        <v>1</v>
      </c>
      <c r="AK20" s="52"/>
      <c r="AL20" s="51"/>
      <c r="AO20" s="48">
        <v>1</v>
      </c>
      <c r="AS20" s="49"/>
      <c r="AW20" s="52"/>
      <c r="AX20" s="51">
        <v>1</v>
      </c>
      <c r="AY20" s="51"/>
      <c r="BB20" s="52">
        <v>67</v>
      </c>
      <c r="BC20" s="51"/>
      <c r="BJ20" s="52"/>
      <c r="BK20" s="51"/>
      <c r="BP20" s="52"/>
      <c r="BQ20" s="51"/>
      <c r="BS20" s="52"/>
      <c r="BT20" s="51">
        <v>1</v>
      </c>
      <c r="BV20" s="52"/>
      <c r="BW20" s="50"/>
      <c r="BX20" s="51"/>
      <c r="BY20" s="52"/>
      <c r="BZ20" s="51"/>
    </row>
    <row r="21" spans="1:78" s="48" customFormat="1" x14ac:dyDescent="0.3">
      <c r="A21" s="48" t="s">
        <v>188</v>
      </c>
      <c r="B21" s="50">
        <v>75</v>
      </c>
      <c r="C21" s="51">
        <v>1</v>
      </c>
      <c r="D21" s="52">
        <v>0</v>
      </c>
      <c r="E21" s="51">
        <v>1</v>
      </c>
      <c r="I21" s="52"/>
      <c r="J21" s="51"/>
      <c r="K21" s="48">
        <v>1</v>
      </c>
      <c r="L21" s="52"/>
      <c r="M21" s="51">
        <v>1</v>
      </c>
      <c r="O21" s="52"/>
      <c r="P21" s="51">
        <v>1.67</v>
      </c>
      <c r="Q21" s="48">
        <v>64</v>
      </c>
      <c r="R21" s="52">
        <f>Q21/(P21^2)</f>
        <v>22.948115744558788</v>
      </c>
      <c r="S21" s="51"/>
      <c r="V21" s="52">
        <v>1</v>
      </c>
      <c r="W21" s="51"/>
      <c r="X21" s="48">
        <v>1</v>
      </c>
      <c r="Z21" s="52">
        <v>30</v>
      </c>
      <c r="AA21" s="51"/>
      <c r="AD21" s="52">
        <v>1</v>
      </c>
      <c r="AE21" s="51"/>
      <c r="AF21" s="52">
        <v>1</v>
      </c>
      <c r="AG21" s="53"/>
      <c r="AH21" s="51"/>
      <c r="AI21" s="48">
        <v>1</v>
      </c>
      <c r="AK21" s="52"/>
      <c r="AL21" s="51"/>
      <c r="AP21" s="48">
        <v>1</v>
      </c>
      <c r="AS21" s="49"/>
      <c r="AW21" s="52"/>
      <c r="AX21" s="51"/>
      <c r="AY21" s="51"/>
      <c r="BB21" s="52"/>
      <c r="BC21" s="51"/>
      <c r="BJ21" s="52"/>
      <c r="BK21" s="51"/>
      <c r="BP21" s="52"/>
      <c r="BQ21" s="51"/>
      <c r="BS21" s="52"/>
      <c r="BT21" s="51"/>
      <c r="BV21" s="52"/>
      <c r="BW21" s="50"/>
      <c r="BX21" s="51"/>
      <c r="BY21" s="52"/>
      <c r="BZ21" s="51"/>
    </row>
    <row r="22" spans="1:78" s="48" customFormat="1" x14ac:dyDescent="0.3">
      <c r="A22" s="48" t="s">
        <v>189</v>
      </c>
      <c r="B22" s="50">
        <v>46</v>
      </c>
      <c r="C22" s="51">
        <v>1</v>
      </c>
      <c r="D22" s="52">
        <v>0</v>
      </c>
      <c r="E22" s="51">
        <v>1</v>
      </c>
      <c r="I22" s="52"/>
      <c r="J22" s="51"/>
      <c r="K22" s="48">
        <v>1</v>
      </c>
      <c r="L22" s="52"/>
      <c r="M22" s="51">
        <v>1</v>
      </c>
      <c r="O22" s="52"/>
      <c r="P22" s="51">
        <v>1.88</v>
      </c>
      <c r="Q22" s="48">
        <v>135</v>
      </c>
      <c r="R22" s="52">
        <f t="shared" si="1"/>
        <v>38.196016296966953</v>
      </c>
      <c r="S22" s="51">
        <v>1</v>
      </c>
      <c r="T22" s="48">
        <v>1</v>
      </c>
      <c r="V22" s="52"/>
      <c r="W22" s="51"/>
      <c r="X22" s="48">
        <v>1</v>
      </c>
      <c r="Z22" s="52"/>
      <c r="AA22" s="51"/>
      <c r="AD22" s="52">
        <v>1</v>
      </c>
      <c r="AE22" s="51">
        <v>1</v>
      </c>
      <c r="AF22" s="52"/>
      <c r="AG22" s="53"/>
      <c r="AH22" s="51">
        <v>1</v>
      </c>
      <c r="AK22" s="52"/>
      <c r="AL22" s="51">
        <v>1</v>
      </c>
      <c r="AS22" s="49"/>
      <c r="AW22" s="52"/>
      <c r="AX22" s="51"/>
      <c r="AY22" s="51"/>
      <c r="BB22" s="52"/>
      <c r="BC22" s="51"/>
      <c r="BJ22" s="52"/>
      <c r="BK22" s="51"/>
      <c r="BP22" s="52"/>
      <c r="BQ22" s="51"/>
      <c r="BS22" s="52"/>
      <c r="BT22" s="51"/>
      <c r="BV22" s="52"/>
      <c r="BW22" s="50"/>
      <c r="BX22" s="51"/>
      <c r="BY22" s="52"/>
      <c r="BZ22" s="51"/>
    </row>
    <row r="23" spans="1:78" s="48" customFormat="1" x14ac:dyDescent="0.3">
      <c r="A23" s="48" t="s">
        <v>190</v>
      </c>
      <c r="B23" s="50">
        <v>79</v>
      </c>
      <c r="C23" s="51">
        <v>1</v>
      </c>
      <c r="D23" s="52">
        <v>0</v>
      </c>
      <c r="E23" s="51"/>
      <c r="G23" s="48">
        <v>1</v>
      </c>
      <c r="I23" s="52"/>
      <c r="J23" s="51"/>
      <c r="K23" s="48">
        <v>1</v>
      </c>
      <c r="L23" s="52"/>
      <c r="M23" s="51"/>
      <c r="O23" s="52">
        <v>1</v>
      </c>
      <c r="P23" s="51">
        <v>1.62</v>
      </c>
      <c r="Q23" s="48">
        <v>72</v>
      </c>
      <c r="R23" s="52">
        <f>Q23/(P23^2)</f>
        <v>27.434842249657059</v>
      </c>
      <c r="S23" s="51"/>
      <c r="V23" s="52">
        <v>1</v>
      </c>
      <c r="W23" s="51"/>
      <c r="X23" s="48">
        <v>1</v>
      </c>
      <c r="Z23" s="52">
        <v>10</v>
      </c>
      <c r="AA23" s="51"/>
      <c r="AD23" s="52">
        <v>1</v>
      </c>
      <c r="AE23" s="51"/>
      <c r="AF23" s="52">
        <v>1</v>
      </c>
      <c r="AG23" s="53"/>
      <c r="AH23" s="51">
        <v>1</v>
      </c>
      <c r="AK23" s="52"/>
      <c r="AL23" s="51"/>
      <c r="AP23" s="48">
        <v>1</v>
      </c>
      <c r="AS23" s="49"/>
      <c r="AW23" s="52"/>
      <c r="AX23" s="51"/>
      <c r="AY23" s="51"/>
      <c r="BB23" s="52"/>
      <c r="BC23" s="51"/>
      <c r="BJ23" s="52"/>
      <c r="BK23" s="51"/>
      <c r="BP23" s="52"/>
      <c r="BQ23" s="51"/>
      <c r="BS23" s="52"/>
      <c r="BT23" s="51"/>
      <c r="BV23" s="52"/>
      <c r="BW23" s="50"/>
      <c r="BX23" s="51"/>
      <c r="BY23" s="52"/>
      <c r="BZ23" s="51"/>
    </row>
    <row r="24" spans="1:78" s="48" customFormat="1" x14ac:dyDescent="0.3">
      <c r="A24" s="48" t="s">
        <v>191</v>
      </c>
      <c r="B24" s="50">
        <v>63</v>
      </c>
      <c r="C24" s="51">
        <v>0</v>
      </c>
      <c r="D24" s="52">
        <v>1</v>
      </c>
      <c r="E24" s="51"/>
      <c r="I24" s="52">
        <v>1</v>
      </c>
      <c r="J24" s="51">
        <v>1</v>
      </c>
      <c r="L24" s="52"/>
      <c r="M24" s="51"/>
      <c r="N24" s="48">
        <v>1</v>
      </c>
      <c r="O24" s="52"/>
      <c r="P24" s="51">
        <v>1.64</v>
      </c>
      <c r="Q24" s="48">
        <v>82</v>
      </c>
      <c r="R24" s="52">
        <f t="shared" si="1"/>
        <v>30.487804878048784</v>
      </c>
      <c r="S24" s="51"/>
      <c r="V24" s="52">
        <v>1</v>
      </c>
      <c r="W24" s="51"/>
      <c r="X24" s="48">
        <v>1</v>
      </c>
      <c r="Z24" s="52"/>
      <c r="AA24" s="51"/>
      <c r="AD24" s="52">
        <v>1</v>
      </c>
      <c r="AE24" s="51"/>
      <c r="AF24" s="52">
        <v>1</v>
      </c>
      <c r="AG24" s="53">
        <v>1</v>
      </c>
      <c r="AH24" s="51"/>
      <c r="AK24" s="52"/>
      <c r="AL24" s="51"/>
      <c r="AS24" s="49" t="s">
        <v>192</v>
      </c>
      <c r="AW24" s="52"/>
      <c r="AX24" s="51"/>
      <c r="AY24" s="51"/>
      <c r="BB24" s="52"/>
      <c r="BC24" s="51"/>
      <c r="BJ24" s="52"/>
      <c r="BK24" s="51"/>
      <c r="BP24" s="52"/>
      <c r="BQ24" s="51"/>
      <c r="BS24" s="52"/>
      <c r="BT24" s="51"/>
      <c r="BV24" s="52"/>
      <c r="BW24" s="50"/>
      <c r="BX24" s="51"/>
      <c r="BY24" s="52"/>
      <c r="BZ24" s="51"/>
    </row>
    <row r="25" spans="1:78" s="48" customFormat="1" x14ac:dyDescent="0.3">
      <c r="A25" s="48" t="s">
        <v>193</v>
      </c>
      <c r="B25" s="50">
        <v>40</v>
      </c>
      <c r="C25" s="51">
        <v>1</v>
      </c>
      <c r="D25" s="52">
        <v>0</v>
      </c>
      <c r="E25" s="51"/>
      <c r="H25" s="48">
        <v>1</v>
      </c>
      <c r="I25" s="52"/>
      <c r="J25" s="51"/>
      <c r="K25" s="48">
        <v>1</v>
      </c>
      <c r="L25" s="52"/>
      <c r="M25" s="51"/>
      <c r="O25" s="52">
        <v>1</v>
      </c>
      <c r="P25" s="51">
        <v>1.76</v>
      </c>
      <c r="Q25" s="48">
        <v>82</v>
      </c>
      <c r="R25" s="52">
        <f t="shared" si="1"/>
        <v>26.472107438016529</v>
      </c>
      <c r="S25" s="51"/>
      <c r="T25" s="48">
        <v>1</v>
      </c>
      <c r="V25" s="52"/>
      <c r="W25" s="51"/>
      <c r="X25" s="48">
        <v>1</v>
      </c>
      <c r="Z25" s="52"/>
      <c r="AA25" s="51"/>
      <c r="AD25" s="52">
        <v>1</v>
      </c>
      <c r="AE25" s="51"/>
      <c r="AF25" s="52">
        <v>1</v>
      </c>
      <c r="AG25" s="53">
        <v>1</v>
      </c>
      <c r="AH25" s="51"/>
      <c r="AK25" s="52"/>
      <c r="AL25" s="51">
        <v>1</v>
      </c>
      <c r="AS25" s="49"/>
      <c r="AW25" s="52"/>
      <c r="AX25" s="51"/>
      <c r="AY25" s="51"/>
      <c r="BB25" s="52"/>
      <c r="BC25" s="51"/>
      <c r="BJ25" s="52"/>
      <c r="BK25" s="51"/>
      <c r="BP25" s="52"/>
      <c r="BQ25" s="51"/>
      <c r="BS25" s="52"/>
      <c r="BT25" s="51"/>
      <c r="BV25" s="52"/>
      <c r="BW25" s="50"/>
      <c r="BX25" s="51"/>
      <c r="BY25" s="52"/>
      <c r="BZ25" s="51"/>
    </row>
    <row r="26" spans="1:78" s="48" customFormat="1" x14ac:dyDescent="0.3">
      <c r="A26" s="48" t="s">
        <v>194</v>
      </c>
      <c r="B26" s="50">
        <v>68</v>
      </c>
      <c r="C26" s="51">
        <v>1</v>
      </c>
      <c r="D26" s="52">
        <v>0</v>
      </c>
      <c r="E26" s="51"/>
      <c r="G26" s="48">
        <v>1</v>
      </c>
      <c r="I26" s="52"/>
      <c r="J26" s="51"/>
      <c r="K26" s="48">
        <v>1</v>
      </c>
      <c r="L26" s="52"/>
      <c r="M26" s="51"/>
      <c r="N26" s="48">
        <v>1</v>
      </c>
      <c r="O26" s="52"/>
      <c r="P26" s="51">
        <v>1.64</v>
      </c>
      <c r="Q26" s="48">
        <v>72</v>
      </c>
      <c r="R26" s="52">
        <f t="shared" si="1"/>
        <v>26.769779892920884</v>
      </c>
      <c r="S26" s="51"/>
      <c r="V26" s="52">
        <v>1</v>
      </c>
      <c r="W26" s="51">
        <v>1</v>
      </c>
      <c r="Y26" s="48">
        <v>50</v>
      </c>
      <c r="Z26" s="52"/>
      <c r="AA26" s="51"/>
      <c r="AD26" s="52">
        <v>1</v>
      </c>
      <c r="AE26" s="51"/>
      <c r="AF26" s="52">
        <v>1</v>
      </c>
      <c r="AG26" s="53"/>
      <c r="AH26" s="51">
        <v>1</v>
      </c>
      <c r="AK26" s="52"/>
      <c r="AL26" s="51">
        <v>1</v>
      </c>
      <c r="AS26" s="49"/>
      <c r="AW26" s="52"/>
      <c r="AX26" s="51"/>
      <c r="AY26" s="51"/>
      <c r="BB26" s="52"/>
      <c r="BC26" s="51"/>
      <c r="BJ26" s="52"/>
      <c r="BK26" s="51"/>
      <c r="BP26" s="52"/>
      <c r="BQ26" s="51"/>
      <c r="BS26" s="52"/>
      <c r="BT26" s="51"/>
      <c r="BV26" s="52"/>
      <c r="BW26" s="50"/>
      <c r="BX26" s="51"/>
      <c r="BY26" s="52"/>
      <c r="BZ26" s="51"/>
    </row>
    <row r="27" spans="1:78" s="48" customFormat="1" x14ac:dyDescent="0.3">
      <c r="A27" s="48" t="s">
        <v>195</v>
      </c>
      <c r="B27" s="50">
        <v>71</v>
      </c>
      <c r="C27" s="51">
        <v>1</v>
      </c>
      <c r="D27" s="52">
        <v>0</v>
      </c>
      <c r="E27" s="51"/>
      <c r="G27" s="48">
        <v>1</v>
      </c>
      <c r="I27" s="52"/>
      <c r="J27" s="51"/>
      <c r="K27" s="48">
        <v>1</v>
      </c>
      <c r="L27" s="52"/>
      <c r="M27" s="51"/>
      <c r="N27" s="48">
        <v>1</v>
      </c>
      <c r="O27" s="52"/>
      <c r="P27" s="51">
        <v>1.7</v>
      </c>
      <c r="Q27" s="48">
        <v>75</v>
      </c>
      <c r="R27" s="52">
        <f t="shared" si="1"/>
        <v>25.95155709342561</v>
      </c>
      <c r="S27" s="51"/>
      <c r="V27" s="52">
        <v>1</v>
      </c>
      <c r="W27" s="51">
        <v>1</v>
      </c>
      <c r="Y27" s="48">
        <v>50</v>
      </c>
      <c r="Z27" s="52"/>
      <c r="AA27" s="51"/>
      <c r="AD27" s="52" t="s">
        <v>196</v>
      </c>
      <c r="AE27" s="51">
        <v>1</v>
      </c>
      <c r="AF27" s="52"/>
      <c r="AG27" s="53">
        <v>1</v>
      </c>
      <c r="AH27" s="51"/>
      <c r="AK27" s="52"/>
      <c r="AL27" s="51"/>
      <c r="AN27" s="48">
        <v>1</v>
      </c>
      <c r="AO27" s="48">
        <v>1</v>
      </c>
      <c r="AP27" s="48">
        <v>1</v>
      </c>
      <c r="AS27" s="49"/>
      <c r="AW27" s="52"/>
      <c r="AX27" s="51"/>
      <c r="AY27" s="51"/>
      <c r="BB27" s="52"/>
      <c r="BC27" s="51"/>
      <c r="BJ27" s="52"/>
      <c r="BK27" s="51"/>
      <c r="BP27" s="52"/>
      <c r="BQ27" s="51"/>
      <c r="BS27" s="52"/>
      <c r="BT27" s="51"/>
      <c r="BV27" s="52"/>
      <c r="BW27" s="50"/>
      <c r="BX27" s="51"/>
      <c r="BY27" s="52"/>
      <c r="BZ27" s="51"/>
    </row>
    <row r="28" spans="1:78" s="48" customFormat="1" x14ac:dyDescent="0.3">
      <c r="A28" s="48" t="s">
        <v>197</v>
      </c>
      <c r="B28" s="50">
        <v>47</v>
      </c>
      <c r="C28" s="51">
        <v>1</v>
      </c>
      <c r="D28" s="52">
        <v>0</v>
      </c>
      <c r="E28" s="51"/>
      <c r="H28" s="48">
        <v>1</v>
      </c>
      <c r="I28" s="52"/>
      <c r="J28" s="51"/>
      <c r="K28" s="48">
        <v>1</v>
      </c>
      <c r="L28" s="52"/>
      <c r="M28" s="51"/>
      <c r="N28" s="48">
        <v>1</v>
      </c>
      <c r="O28" s="52"/>
      <c r="P28" s="51">
        <v>1.73</v>
      </c>
      <c r="Q28" s="48">
        <v>90</v>
      </c>
      <c r="R28" s="52">
        <f t="shared" si="1"/>
        <v>30.071168431955627</v>
      </c>
      <c r="S28" s="51">
        <v>1</v>
      </c>
      <c r="V28" s="52"/>
      <c r="W28" s="51"/>
      <c r="X28" s="48">
        <v>1</v>
      </c>
      <c r="Z28" s="52"/>
      <c r="AA28" s="51"/>
      <c r="AB28" s="48">
        <v>1</v>
      </c>
      <c r="AD28" s="52"/>
      <c r="AE28" s="51"/>
      <c r="AF28" s="52">
        <v>1</v>
      </c>
      <c r="AG28" s="53"/>
      <c r="AH28" s="51"/>
      <c r="AI28" s="48">
        <v>1</v>
      </c>
      <c r="AK28" s="52"/>
      <c r="AL28" s="51">
        <v>1</v>
      </c>
      <c r="AS28" s="49"/>
      <c r="AW28" s="52"/>
      <c r="AX28" s="51"/>
      <c r="AY28" s="51"/>
      <c r="BB28" s="52"/>
      <c r="BC28" s="51"/>
      <c r="BJ28" s="52"/>
      <c r="BK28" s="51"/>
      <c r="BP28" s="52"/>
      <c r="BQ28" s="51"/>
      <c r="BS28" s="52"/>
      <c r="BT28" s="51"/>
      <c r="BV28" s="52"/>
      <c r="BW28" s="50"/>
      <c r="BX28" s="51"/>
      <c r="BY28" s="52"/>
      <c r="BZ28" s="51"/>
    </row>
    <row r="29" spans="1:78" s="48" customFormat="1" x14ac:dyDescent="0.3">
      <c r="A29" s="48" t="s">
        <v>198</v>
      </c>
      <c r="B29" s="50">
        <v>63</v>
      </c>
      <c r="C29" s="51">
        <v>1</v>
      </c>
      <c r="D29" s="52">
        <v>0</v>
      </c>
      <c r="E29" s="51"/>
      <c r="I29" s="52">
        <v>1</v>
      </c>
      <c r="J29" s="51"/>
      <c r="K29" s="48">
        <v>1</v>
      </c>
      <c r="L29" s="52"/>
      <c r="M29" s="51"/>
      <c r="O29" s="52">
        <v>1</v>
      </c>
      <c r="P29" s="51">
        <v>1.63</v>
      </c>
      <c r="Q29" s="48">
        <v>76</v>
      </c>
      <c r="R29" s="52">
        <f t="shared" si="1"/>
        <v>28.604764951635367</v>
      </c>
      <c r="S29" s="51"/>
      <c r="T29" s="48">
        <v>1</v>
      </c>
      <c r="V29" s="52"/>
      <c r="W29" s="51"/>
      <c r="X29" s="48">
        <v>1</v>
      </c>
      <c r="Z29" s="52">
        <v>14</v>
      </c>
      <c r="AA29" s="51"/>
      <c r="AB29" s="48">
        <v>1</v>
      </c>
      <c r="AD29" s="52"/>
      <c r="AE29" s="51"/>
      <c r="AF29" s="52">
        <v>1</v>
      </c>
      <c r="AG29" s="53"/>
      <c r="AH29" s="51">
        <v>1</v>
      </c>
      <c r="AK29" s="52"/>
      <c r="AL29" s="51"/>
      <c r="AO29" s="48">
        <v>1</v>
      </c>
      <c r="AS29" s="49"/>
      <c r="AW29" s="52"/>
      <c r="AX29" s="51"/>
      <c r="AY29" s="51"/>
      <c r="BB29" s="52"/>
      <c r="BC29" s="51"/>
      <c r="BJ29" s="52"/>
      <c r="BK29" s="51"/>
      <c r="BP29" s="52"/>
      <c r="BQ29" s="51"/>
      <c r="BS29" s="52"/>
      <c r="BT29" s="51"/>
      <c r="BV29" s="52"/>
      <c r="BW29" s="50"/>
      <c r="BX29" s="51"/>
      <c r="BY29" s="52"/>
      <c r="BZ29" s="51"/>
    </row>
    <row r="30" spans="1:78" s="48" customFormat="1" x14ac:dyDescent="0.3">
      <c r="A30" s="48" t="s">
        <v>199</v>
      </c>
      <c r="B30" s="50">
        <v>57</v>
      </c>
      <c r="C30" s="51">
        <v>1</v>
      </c>
      <c r="D30" s="52">
        <v>0</v>
      </c>
      <c r="E30" s="51"/>
      <c r="G30" s="48">
        <v>1</v>
      </c>
      <c r="I30" s="52"/>
      <c r="J30" s="51"/>
      <c r="K30" s="48">
        <v>1</v>
      </c>
      <c r="L30" s="52"/>
      <c r="M30" s="51">
        <v>1</v>
      </c>
      <c r="O30" s="52"/>
      <c r="P30" s="51">
        <v>1.75</v>
      </c>
      <c r="Q30" s="48">
        <v>102</v>
      </c>
      <c r="R30" s="52">
        <f t="shared" si="1"/>
        <v>33.306122448979593</v>
      </c>
      <c r="S30" s="51">
        <v>1</v>
      </c>
      <c r="V30" s="52"/>
      <c r="W30" s="51">
        <v>1</v>
      </c>
      <c r="Y30" s="48">
        <v>30</v>
      </c>
      <c r="Z30" s="52"/>
      <c r="AA30" s="51"/>
      <c r="AD30" s="52">
        <v>1</v>
      </c>
      <c r="AE30" s="51"/>
      <c r="AF30" s="52">
        <v>1</v>
      </c>
      <c r="AG30" s="53">
        <v>1</v>
      </c>
      <c r="AH30" s="51"/>
      <c r="AK30" s="52"/>
      <c r="AL30" s="51"/>
      <c r="AO30" s="48">
        <v>1</v>
      </c>
      <c r="AS30" s="49"/>
      <c r="AW30" s="52"/>
      <c r="AX30" s="51"/>
      <c r="AY30" s="51"/>
      <c r="BB30" s="52"/>
      <c r="BC30" s="51"/>
      <c r="BJ30" s="52"/>
      <c r="BK30" s="51"/>
      <c r="BP30" s="52"/>
      <c r="BQ30" s="51"/>
      <c r="BS30" s="52"/>
      <c r="BT30" s="51"/>
      <c r="BV30" s="52"/>
      <c r="BW30" s="50"/>
      <c r="BX30" s="51"/>
      <c r="BY30" s="52"/>
      <c r="BZ30" s="51"/>
    </row>
    <row r="31" spans="1:78" s="48" customFormat="1" x14ac:dyDescent="0.3">
      <c r="A31" s="48" t="s">
        <v>200</v>
      </c>
      <c r="B31" s="50">
        <v>65</v>
      </c>
      <c r="C31" s="51">
        <v>1</v>
      </c>
      <c r="D31" s="52">
        <v>0</v>
      </c>
      <c r="E31" s="51"/>
      <c r="H31" s="48">
        <v>1</v>
      </c>
      <c r="I31" s="52"/>
      <c r="J31" s="51"/>
      <c r="K31" s="48">
        <v>1</v>
      </c>
      <c r="L31" s="52"/>
      <c r="M31" s="51">
        <v>1</v>
      </c>
      <c r="O31" s="52"/>
      <c r="P31" s="51">
        <v>1.76</v>
      </c>
      <c r="Q31" s="48">
        <v>85</v>
      </c>
      <c r="R31" s="52">
        <f t="shared" si="1"/>
        <v>27.440599173553721</v>
      </c>
      <c r="S31" s="51">
        <v>1</v>
      </c>
      <c r="V31" s="52"/>
      <c r="W31" s="51"/>
      <c r="X31" s="48">
        <v>1</v>
      </c>
      <c r="Z31" s="52"/>
      <c r="AA31" s="51">
        <v>1</v>
      </c>
      <c r="AD31" s="52"/>
      <c r="AE31" s="51">
        <v>1</v>
      </c>
      <c r="AF31" s="52"/>
      <c r="AG31" s="53">
        <v>1</v>
      </c>
      <c r="AH31" s="51"/>
      <c r="AK31" s="52"/>
      <c r="AL31" s="51"/>
      <c r="AO31" s="48">
        <v>1</v>
      </c>
      <c r="AS31" s="49"/>
      <c r="AW31" s="52"/>
      <c r="AX31" s="51"/>
      <c r="AY31" s="51"/>
      <c r="BB31" s="52"/>
      <c r="BC31" s="51"/>
      <c r="BJ31" s="52"/>
      <c r="BK31" s="51"/>
      <c r="BP31" s="52"/>
      <c r="BQ31" s="51"/>
      <c r="BS31" s="52"/>
      <c r="BT31" s="51"/>
      <c r="BV31" s="52"/>
      <c r="BW31" s="50"/>
      <c r="BX31" s="51"/>
      <c r="BY31" s="52"/>
      <c r="BZ31" s="51"/>
    </row>
    <row r="32" spans="1:78" s="48" customFormat="1" x14ac:dyDescent="0.3">
      <c r="A32" s="48" t="s">
        <v>201</v>
      </c>
      <c r="B32" s="50">
        <v>88</v>
      </c>
      <c r="C32" s="51">
        <v>0</v>
      </c>
      <c r="D32" s="52">
        <v>1</v>
      </c>
      <c r="E32" s="51"/>
      <c r="H32" s="48">
        <v>1</v>
      </c>
      <c r="I32" s="52"/>
      <c r="J32" s="51">
        <v>1</v>
      </c>
      <c r="L32" s="52"/>
      <c r="M32" s="51"/>
      <c r="N32" s="48">
        <v>1</v>
      </c>
      <c r="O32" s="52"/>
      <c r="P32" s="51">
        <v>1.5</v>
      </c>
      <c r="Q32" s="48">
        <v>50</v>
      </c>
      <c r="R32" s="52">
        <f t="shared" si="1"/>
        <v>22.222222222222221</v>
      </c>
      <c r="S32" s="51"/>
      <c r="V32" s="52">
        <v>1</v>
      </c>
      <c r="W32" s="51"/>
      <c r="X32" s="48">
        <v>1</v>
      </c>
      <c r="Z32" s="52"/>
      <c r="AA32" s="51"/>
      <c r="AD32" s="52" t="s">
        <v>172</v>
      </c>
      <c r="AE32" s="51">
        <v>1</v>
      </c>
      <c r="AF32" s="52"/>
      <c r="AG32" s="53"/>
      <c r="AH32" s="51">
        <v>1</v>
      </c>
      <c r="AK32" s="52"/>
      <c r="AL32" s="51"/>
      <c r="AO32" s="48">
        <v>1</v>
      </c>
      <c r="AP32" s="48">
        <v>1</v>
      </c>
      <c r="AQ32" s="48">
        <v>1</v>
      </c>
      <c r="AS32" s="49"/>
      <c r="AW32" s="52"/>
      <c r="AX32" s="51"/>
      <c r="AY32" s="51"/>
      <c r="BB32" s="52"/>
      <c r="BC32" s="51"/>
      <c r="BJ32" s="52"/>
      <c r="BK32" s="51"/>
      <c r="BP32" s="52"/>
      <c r="BQ32" s="51"/>
      <c r="BS32" s="52"/>
      <c r="BT32" s="51"/>
      <c r="BV32" s="52"/>
      <c r="BW32" s="50"/>
      <c r="BX32" s="51"/>
      <c r="BY32" s="52"/>
      <c r="BZ32" s="51"/>
    </row>
    <row r="33" spans="1:78" s="48" customFormat="1" x14ac:dyDescent="0.3">
      <c r="A33" s="48" t="s">
        <v>202</v>
      </c>
      <c r="B33" s="50">
        <v>56</v>
      </c>
      <c r="C33" s="51">
        <v>0</v>
      </c>
      <c r="D33" s="52">
        <v>1</v>
      </c>
      <c r="E33" s="51"/>
      <c r="H33" s="48">
        <v>1</v>
      </c>
      <c r="I33" s="52"/>
      <c r="J33" s="51">
        <v>1</v>
      </c>
      <c r="L33" s="52"/>
      <c r="M33" s="51"/>
      <c r="N33" s="48">
        <v>1</v>
      </c>
      <c r="O33" s="52"/>
      <c r="P33" s="51">
        <v>1.6</v>
      </c>
      <c r="Q33" s="48">
        <v>52</v>
      </c>
      <c r="R33" s="52">
        <f t="shared" si="1"/>
        <v>20.312499999999996</v>
      </c>
      <c r="S33" s="51"/>
      <c r="V33" s="52">
        <v>1</v>
      </c>
      <c r="W33" s="51"/>
      <c r="X33" s="48">
        <v>1</v>
      </c>
      <c r="Z33" s="52"/>
      <c r="AA33" s="51"/>
      <c r="AD33" s="52">
        <v>1</v>
      </c>
      <c r="AE33" s="51">
        <v>1</v>
      </c>
      <c r="AF33" s="52"/>
      <c r="AG33" s="53"/>
      <c r="AH33" s="51"/>
      <c r="AI33" s="48">
        <v>1</v>
      </c>
      <c r="AK33" s="52"/>
      <c r="AL33" s="51"/>
      <c r="AO33" s="48">
        <v>1</v>
      </c>
      <c r="AP33" s="48">
        <v>1</v>
      </c>
      <c r="AQ33" s="48">
        <v>1</v>
      </c>
      <c r="AS33" s="49"/>
      <c r="AW33" s="52"/>
      <c r="AX33" s="51"/>
      <c r="AY33" s="51"/>
      <c r="BB33" s="52"/>
      <c r="BC33" s="51"/>
      <c r="BJ33" s="52"/>
      <c r="BK33" s="51"/>
      <c r="BP33" s="52"/>
      <c r="BQ33" s="51"/>
      <c r="BS33" s="52"/>
      <c r="BT33" s="51"/>
      <c r="BV33" s="52"/>
      <c r="BW33" s="50"/>
      <c r="BX33" s="51"/>
      <c r="BY33" s="52"/>
      <c r="BZ33" s="51"/>
    </row>
    <row r="34" spans="1:78" s="48" customFormat="1" x14ac:dyDescent="0.3">
      <c r="A34" s="48" t="s">
        <v>203</v>
      </c>
      <c r="B34" s="50">
        <v>87</v>
      </c>
      <c r="C34" s="51">
        <v>0</v>
      </c>
      <c r="D34" s="52">
        <v>1</v>
      </c>
      <c r="E34" s="51"/>
      <c r="G34" s="48">
        <v>1</v>
      </c>
      <c r="I34" s="52"/>
      <c r="J34" s="51">
        <v>1</v>
      </c>
      <c r="L34" s="52"/>
      <c r="M34" s="51"/>
      <c r="N34" s="48">
        <v>1</v>
      </c>
      <c r="O34" s="52"/>
      <c r="P34" s="51">
        <v>1.51</v>
      </c>
      <c r="Q34" s="48">
        <v>68</v>
      </c>
      <c r="R34" s="52">
        <f t="shared" si="1"/>
        <v>29.823253366080436</v>
      </c>
      <c r="S34" s="51"/>
      <c r="V34" s="52">
        <v>1</v>
      </c>
      <c r="W34" s="51"/>
      <c r="X34" s="48">
        <v>1</v>
      </c>
      <c r="Z34" s="52"/>
      <c r="AA34" s="51"/>
      <c r="AD34" s="52">
        <v>1</v>
      </c>
      <c r="AE34" s="51"/>
      <c r="AF34" s="52">
        <v>1</v>
      </c>
      <c r="AG34" s="53"/>
      <c r="AH34" s="51">
        <v>1</v>
      </c>
      <c r="AK34" s="52"/>
      <c r="AL34" s="51"/>
      <c r="AO34" s="48">
        <v>1</v>
      </c>
      <c r="AP34" s="48">
        <v>1</v>
      </c>
      <c r="AQ34" s="48">
        <v>1</v>
      </c>
      <c r="AS34" s="49"/>
      <c r="AW34" s="52"/>
      <c r="AX34" s="51"/>
      <c r="AY34" s="51"/>
      <c r="BB34" s="52"/>
      <c r="BC34" s="51"/>
      <c r="BJ34" s="52"/>
      <c r="BK34" s="51"/>
      <c r="BP34" s="52"/>
      <c r="BQ34" s="51"/>
      <c r="BS34" s="52"/>
      <c r="BT34" s="51"/>
      <c r="BV34" s="52"/>
      <c r="BW34" s="50"/>
      <c r="BX34" s="51"/>
      <c r="BY34" s="52"/>
      <c r="BZ34" s="51"/>
    </row>
    <row r="35" spans="1:78" s="48" customFormat="1" x14ac:dyDescent="0.3">
      <c r="A35" s="48" t="s">
        <v>204</v>
      </c>
      <c r="B35" s="50">
        <v>84</v>
      </c>
      <c r="C35" s="51">
        <v>0</v>
      </c>
      <c r="D35" s="52">
        <v>1</v>
      </c>
      <c r="E35" s="51"/>
      <c r="I35" s="52">
        <v>1</v>
      </c>
      <c r="J35" s="51">
        <v>1</v>
      </c>
      <c r="L35" s="52"/>
      <c r="M35" s="51"/>
      <c r="N35" s="48">
        <v>1</v>
      </c>
      <c r="O35" s="52"/>
      <c r="P35" s="51">
        <v>1.48</v>
      </c>
      <c r="Q35" s="48">
        <v>50</v>
      </c>
      <c r="R35" s="52">
        <f t="shared" si="1"/>
        <v>22.826880934989045</v>
      </c>
      <c r="S35" s="51"/>
      <c r="V35" s="52">
        <v>1</v>
      </c>
      <c r="W35" s="51"/>
      <c r="X35" s="48">
        <v>1</v>
      </c>
      <c r="Z35" s="52"/>
      <c r="AA35" s="51"/>
      <c r="AD35" s="52">
        <v>1</v>
      </c>
      <c r="AE35" s="51">
        <v>1</v>
      </c>
      <c r="AF35" s="52"/>
      <c r="AG35" s="53">
        <v>1</v>
      </c>
      <c r="AH35" s="51"/>
      <c r="AK35" s="52"/>
      <c r="AL35" s="51"/>
      <c r="AP35" s="48">
        <v>1</v>
      </c>
      <c r="AQ35" s="48">
        <v>1</v>
      </c>
      <c r="AS35" s="49"/>
      <c r="AW35" s="52"/>
      <c r="AX35" s="51"/>
      <c r="AY35" s="51"/>
      <c r="BB35" s="52"/>
      <c r="BC35" s="51"/>
      <c r="BJ35" s="52"/>
      <c r="BK35" s="51"/>
      <c r="BP35" s="52"/>
      <c r="BQ35" s="51"/>
      <c r="BS35" s="52"/>
      <c r="BT35" s="51"/>
      <c r="BV35" s="52"/>
      <c r="BW35" s="50"/>
      <c r="BX35" s="51"/>
      <c r="BY35" s="52"/>
      <c r="BZ35" s="51"/>
    </row>
    <row r="36" spans="1:78" s="48" customFormat="1" x14ac:dyDescent="0.3">
      <c r="A36" s="48" t="s">
        <v>205</v>
      </c>
      <c r="B36" s="50">
        <v>86</v>
      </c>
      <c r="C36" s="51">
        <v>0</v>
      </c>
      <c r="D36" s="52">
        <v>1</v>
      </c>
      <c r="E36" s="51"/>
      <c r="H36" s="48">
        <v>1</v>
      </c>
      <c r="I36" s="52"/>
      <c r="J36" s="51">
        <v>1</v>
      </c>
      <c r="L36" s="52"/>
      <c r="M36" s="51"/>
      <c r="N36" s="48">
        <v>1</v>
      </c>
      <c r="O36" s="52"/>
      <c r="P36" s="51">
        <v>1.5</v>
      </c>
      <c r="Q36" s="48">
        <v>70</v>
      </c>
      <c r="R36" s="52">
        <f t="shared" si="1"/>
        <v>31.111111111111111</v>
      </c>
      <c r="S36" s="51"/>
      <c r="V36" s="52">
        <v>1</v>
      </c>
      <c r="W36" s="51"/>
      <c r="X36" s="48">
        <v>1</v>
      </c>
      <c r="Z36" s="52"/>
      <c r="AA36" s="51"/>
      <c r="AD36" s="52">
        <v>1</v>
      </c>
      <c r="AE36" s="51">
        <v>1</v>
      </c>
      <c r="AF36" s="52"/>
      <c r="AG36" s="53"/>
      <c r="AH36" s="51">
        <v>1</v>
      </c>
      <c r="AK36" s="52"/>
      <c r="AL36" s="51"/>
      <c r="AN36" s="48">
        <v>1</v>
      </c>
      <c r="AO36" s="48">
        <v>1</v>
      </c>
      <c r="AP36" s="48">
        <v>1</v>
      </c>
      <c r="AS36" s="49" t="s">
        <v>206</v>
      </c>
      <c r="AW36" s="52"/>
      <c r="AX36" s="51"/>
      <c r="AY36" s="51"/>
      <c r="BB36" s="52"/>
      <c r="BC36" s="51"/>
      <c r="BJ36" s="52"/>
      <c r="BK36" s="51"/>
      <c r="BP36" s="52"/>
      <c r="BQ36" s="51"/>
      <c r="BS36" s="52"/>
      <c r="BT36" s="51"/>
      <c r="BV36" s="52"/>
      <c r="BW36" s="50"/>
      <c r="BX36" s="51"/>
      <c r="BY36" s="52"/>
      <c r="BZ36" s="51"/>
    </row>
    <row r="37" spans="1:78" s="48" customFormat="1" x14ac:dyDescent="0.3">
      <c r="A37" s="48" t="s">
        <v>207</v>
      </c>
      <c r="B37" s="50">
        <v>53</v>
      </c>
      <c r="C37" s="51">
        <v>0</v>
      </c>
      <c r="D37" s="52">
        <v>1</v>
      </c>
      <c r="E37" s="51"/>
      <c r="H37" s="48">
        <v>1</v>
      </c>
      <c r="I37" s="52"/>
      <c r="J37" s="51">
        <v>1</v>
      </c>
      <c r="L37" s="52"/>
      <c r="M37" s="51"/>
      <c r="N37" s="48">
        <v>1</v>
      </c>
      <c r="O37" s="52"/>
      <c r="P37" s="51">
        <v>1.56</v>
      </c>
      <c r="Q37" s="48">
        <v>60</v>
      </c>
      <c r="R37" s="52">
        <f t="shared" si="1"/>
        <v>24.654832347140037</v>
      </c>
      <c r="S37" s="51">
        <v>1</v>
      </c>
      <c r="V37" s="52"/>
      <c r="W37" s="51"/>
      <c r="X37" s="48">
        <v>1</v>
      </c>
      <c r="Z37" s="52"/>
      <c r="AA37" s="51"/>
      <c r="AD37" s="52">
        <v>1</v>
      </c>
      <c r="AE37" s="51">
        <v>1</v>
      </c>
      <c r="AF37" s="52"/>
      <c r="AG37" s="53"/>
      <c r="AH37" s="51">
        <v>1</v>
      </c>
      <c r="AK37" s="52"/>
      <c r="AL37" s="51">
        <v>1</v>
      </c>
      <c r="AS37" s="49"/>
      <c r="AW37" s="52"/>
      <c r="AX37" s="51"/>
      <c r="AY37" s="51"/>
      <c r="BB37" s="52"/>
      <c r="BC37" s="51"/>
      <c r="BJ37" s="52"/>
      <c r="BK37" s="51"/>
      <c r="BP37" s="52"/>
      <c r="BQ37" s="51"/>
      <c r="BS37" s="52"/>
      <c r="BT37" s="51"/>
      <c r="BV37" s="52"/>
      <c r="BW37" s="50"/>
      <c r="BX37" s="51"/>
      <c r="BY37" s="52"/>
      <c r="BZ37" s="51"/>
    </row>
    <row r="38" spans="1:78" s="48" customFormat="1" x14ac:dyDescent="0.3">
      <c r="A38" s="48" t="s">
        <v>208</v>
      </c>
      <c r="B38" s="50">
        <v>58</v>
      </c>
      <c r="C38" s="51">
        <v>0</v>
      </c>
      <c r="D38" s="52">
        <v>1</v>
      </c>
      <c r="E38" s="51"/>
      <c r="G38" s="48">
        <v>1</v>
      </c>
      <c r="I38" s="52"/>
      <c r="J38" s="51"/>
      <c r="K38" s="48">
        <v>1</v>
      </c>
      <c r="L38" s="52"/>
      <c r="M38" s="51">
        <v>1</v>
      </c>
      <c r="O38" s="52"/>
      <c r="P38" s="51">
        <v>1.67</v>
      </c>
      <c r="Q38" s="48">
        <v>65</v>
      </c>
      <c r="R38" s="52">
        <f t="shared" si="1"/>
        <v>23.306680053067517</v>
      </c>
      <c r="S38" s="51">
        <v>1</v>
      </c>
      <c r="T38" s="48">
        <v>1</v>
      </c>
      <c r="V38" s="52"/>
      <c r="W38" s="51"/>
      <c r="X38" s="48">
        <v>1</v>
      </c>
      <c r="Z38" s="52"/>
      <c r="AA38" s="51"/>
      <c r="AD38" s="52">
        <v>1</v>
      </c>
      <c r="AE38" s="51"/>
      <c r="AF38" s="52">
        <v>1</v>
      </c>
      <c r="AG38" s="53"/>
      <c r="AH38" s="51">
        <v>1</v>
      </c>
      <c r="AK38" s="52"/>
      <c r="AL38" s="51">
        <v>1</v>
      </c>
      <c r="AS38" s="49"/>
      <c r="AW38" s="52"/>
      <c r="AX38" s="51"/>
      <c r="AY38" s="51"/>
      <c r="BB38" s="52"/>
      <c r="BC38" s="51"/>
      <c r="BJ38" s="52"/>
      <c r="BK38" s="51"/>
      <c r="BP38" s="52"/>
      <c r="BQ38" s="51"/>
      <c r="BS38" s="52"/>
      <c r="BT38" s="51"/>
      <c r="BV38" s="52"/>
      <c r="BW38" s="50"/>
      <c r="BX38" s="51"/>
      <c r="BY38" s="52"/>
      <c r="BZ38" s="51"/>
    </row>
    <row r="39" spans="1:78" s="48" customFormat="1" x14ac:dyDescent="0.3">
      <c r="A39" s="48" t="s">
        <v>209</v>
      </c>
      <c r="B39" s="50">
        <v>74</v>
      </c>
      <c r="C39" s="51">
        <v>0</v>
      </c>
      <c r="D39" s="52">
        <v>1</v>
      </c>
      <c r="E39" s="51"/>
      <c r="H39" s="48">
        <v>1</v>
      </c>
      <c r="I39" s="52"/>
      <c r="J39" s="51">
        <v>1</v>
      </c>
      <c r="L39" s="52"/>
      <c r="M39" s="51"/>
      <c r="N39" s="48">
        <v>1</v>
      </c>
      <c r="O39" s="52"/>
      <c r="P39" s="51">
        <v>1.49</v>
      </c>
      <c r="Q39" s="48">
        <v>55</v>
      </c>
      <c r="R39" s="52">
        <f t="shared" si="1"/>
        <v>24.773658844196209</v>
      </c>
      <c r="S39" s="51"/>
      <c r="V39" s="52">
        <v>1</v>
      </c>
      <c r="W39" s="51"/>
      <c r="X39" s="48">
        <v>1</v>
      </c>
      <c r="Z39" s="52"/>
      <c r="AA39" s="51"/>
      <c r="AD39" s="52">
        <v>1</v>
      </c>
      <c r="AE39" s="51"/>
      <c r="AF39" s="52">
        <v>1</v>
      </c>
      <c r="AG39" s="53">
        <v>1</v>
      </c>
      <c r="AH39" s="51"/>
      <c r="AK39" s="52"/>
      <c r="AL39" s="51" t="s">
        <v>210</v>
      </c>
      <c r="AP39" s="48">
        <v>1</v>
      </c>
      <c r="AS39" s="49"/>
      <c r="AW39" s="52"/>
      <c r="AX39" s="51"/>
      <c r="AY39" s="51"/>
      <c r="BB39" s="52"/>
      <c r="BC39" s="51"/>
      <c r="BJ39" s="52"/>
      <c r="BK39" s="51"/>
      <c r="BP39" s="52"/>
      <c r="BQ39" s="51"/>
      <c r="BS39" s="52"/>
      <c r="BT39" s="51"/>
      <c r="BV39" s="52"/>
      <c r="BW39" s="50"/>
      <c r="BX39" s="51"/>
      <c r="BY39" s="52"/>
      <c r="BZ39" s="51"/>
    </row>
    <row r="40" spans="1:78" s="48" customFormat="1" x14ac:dyDescent="0.3">
      <c r="A40" s="48" t="s">
        <v>211</v>
      </c>
      <c r="B40" s="50">
        <v>74</v>
      </c>
      <c r="C40" s="51">
        <v>0</v>
      </c>
      <c r="D40" s="52">
        <v>1</v>
      </c>
      <c r="E40" s="51"/>
      <c r="I40" s="52">
        <v>1</v>
      </c>
      <c r="J40" s="51">
        <v>1</v>
      </c>
      <c r="L40" s="52"/>
      <c r="M40" s="51"/>
      <c r="N40" s="48">
        <v>1</v>
      </c>
      <c r="O40" s="52"/>
      <c r="P40" s="51">
        <v>1.65</v>
      </c>
      <c r="Q40" s="48">
        <v>64</v>
      </c>
      <c r="R40" s="52">
        <f t="shared" si="1"/>
        <v>23.507805325987146</v>
      </c>
      <c r="S40" s="51"/>
      <c r="V40" s="52">
        <v>1</v>
      </c>
      <c r="W40" s="51"/>
      <c r="X40" s="48">
        <v>1</v>
      </c>
      <c r="Z40" s="52">
        <v>14</v>
      </c>
      <c r="AA40" s="51"/>
      <c r="AD40" s="52" t="s">
        <v>172</v>
      </c>
      <c r="AE40" s="51">
        <v>1</v>
      </c>
      <c r="AF40" s="52"/>
      <c r="AG40" s="53"/>
      <c r="AH40" s="51">
        <v>1</v>
      </c>
      <c r="AK40" s="52"/>
      <c r="AL40" s="51"/>
      <c r="AQ40" s="48">
        <v>1</v>
      </c>
      <c r="AS40" s="49"/>
      <c r="AW40" s="52"/>
      <c r="AX40" s="51"/>
      <c r="AY40" s="51"/>
      <c r="BB40" s="52"/>
      <c r="BC40" s="51"/>
      <c r="BJ40" s="52"/>
      <c r="BK40" s="51"/>
      <c r="BP40" s="52"/>
      <c r="BQ40" s="51"/>
      <c r="BS40" s="52"/>
      <c r="BT40" s="51"/>
      <c r="BV40" s="52"/>
      <c r="BW40" s="50"/>
      <c r="BX40" s="51"/>
      <c r="BY40" s="52"/>
      <c r="BZ40" s="51"/>
    </row>
    <row r="41" spans="1:78" s="48" customFormat="1" x14ac:dyDescent="0.3">
      <c r="A41" s="48" t="s">
        <v>212</v>
      </c>
      <c r="B41" s="50">
        <v>57</v>
      </c>
      <c r="C41" s="51">
        <v>0</v>
      </c>
      <c r="D41" s="52">
        <v>1</v>
      </c>
      <c r="E41" s="51"/>
      <c r="H41" s="48">
        <v>1</v>
      </c>
      <c r="I41" s="52"/>
      <c r="J41" s="51"/>
      <c r="K41" s="48">
        <v>1</v>
      </c>
      <c r="L41" s="52"/>
      <c r="M41" s="51">
        <v>1</v>
      </c>
      <c r="O41" s="52"/>
      <c r="P41" s="51"/>
      <c r="Q41" s="48">
        <v>68</v>
      </c>
      <c r="R41" s="52"/>
      <c r="S41" s="51">
        <v>1</v>
      </c>
      <c r="V41" s="52"/>
      <c r="W41" s="51"/>
      <c r="X41" s="48">
        <v>1</v>
      </c>
      <c r="Z41" s="52"/>
      <c r="AA41" s="51"/>
      <c r="AD41" s="52">
        <v>1</v>
      </c>
      <c r="AE41" s="51">
        <v>1</v>
      </c>
      <c r="AF41" s="52"/>
      <c r="AG41" s="53"/>
      <c r="AH41" s="51"/>
      <c r="AI41" s="48">
        <v>1</v>
      </c>
      <c r="AK41" s="52"/>
      <c r="AL41" s="51"/>
      <c r="AO41" s="48">
        <v>1</v>
      </c>
      <c r="AS41" s="49"/>
      <c r="AW41" s="52"/>
      <c r="AX41" s="51"/>
      <c r="AY41" s="51"/>
      <c r="BB41" s="52"/>
      <c r="BC41" s="51"/>
      <c r="BJ41" s="52"/>
      <c r="BK41" s="51"/>
      <c r="BP41" s="52"/>
      <c r="BQ41" s="51"/>
      <c r="BS41" s="52"/>
      <c r="BT41" s="51"/>
      <c r="BV41" s="52"/>
      <c r="BW41" s="50"/>
      <c r="BX41" s="51"/>
      <c r="BY41" s="52"/>
      <c r="BZ41" s="51"/>
    </row>
    <row r="42" spans="1:78" s="48" customFormat="1" x14ac:dyDescent="0.3">
      <c r="A42" s="48" t="s">
        <v>213</v>
      </c>
      <c r="B42" s="50">
        <v>58</v>
      </c>
      <c r="C42" s="51">
        <v>0</v>
      </c>
      <c r="D42" s="52">
        <v>1</v>
      </c>
      <c r="E42" s="51"/>
      <c r="H42" s="48">
        <v>1</v>
      </c>
      <c r="I42" s="52"/>
      <c r="J42" s="51">
        <v>1</v>
      </c>
      <c r="L42" s="52"/>
      <c r="M42" s="51"/>
      <c r="N42" s="48">
        <v>1</v>
      </c>
      <c r="O42" s="52"/>
      <c r="P42" s="51">
        <v>1.75</v>
      </c>
      <c r="Q42" s="48">
        <v>81</v>
      </c>
      <c r="R42" s="52">
        <f t="shared" si="1"/>
        <v>26.448979591836736</v>
      </c>
      <c r="S42" s="51"/>
      <c r="T42" s="48">
        <v>1</v>
      </c>
      <c r="V42" s="52"/>
      <c r="W42" s="51"/>
      <c r="X42" s="48">
        <v>1</v>
      </c>
      <c r="Z42" s="52"/>
      <c r="AA42" s="51"/>
      <c r="AD42" s="52">
        <v>1</v>
      </c>
      <c r="AE42" s="51"/>
      <c r="AF42" s="52">
        <v>1</v>
      </c>
      <c r="AG42" s="53"/>
      <c r="AH42" s="51">
        <v>1</v>
      </c>
      <c r="AK42" s="52"/>
      <c r="AL42" s="51">
        <v>1</v>
      </c>
      <c r="AS42" s="49"/>
      <c r="AW42" s="52"/>
      <c r="AX42" s="51"/>
      <c r="AY42" s="51"/>
      <c r="BB42" s="52"/>
      <c r="BC42" s="51"/>
      <c r="BJ42" s="52"/>
      <c r="BK42" s="51"/>
      <c r="BP42" s="52"/>
      <c r="BQ42" s="51"/>
      <c r="BS42" s="52"/>
      <c r="BT42" s="51"/>
      <c r="BV42" s="52"/>
      <c r="BW42" s="50"/>
      <c r="BX42" s="51"/>
      <c r="BY42" s="52"/>
      <c r="BZ42" s="51"/>
    </row>
    <row r="43" spans="1:78" s="48" customFormat="1" x14ac:dyDescent="0.3">
      <c r="A43" s="48" t="s">
        <v>214</v>
      </c>
      <c r="B43" s="50">
        <v>55</v>
      </c>
      <c r="C43" s="51">
        <v>0</v>
      </c>
      <c r="D43" s="52">
        <v>1</v>
      </c>
      <c r="E43" s="51"/>
      <c r="H43" s="48">
        <v>1</v>
      </c>
      <c r="I43" s="52"/>
      <c r="J43" s="51"/>
      <c r="K43" s="48">
        <v>1</v>
      </c>
      <c r="L43" s="52"/>
      <c r="M43" s="51"/>
      <c r="N43" s="48">
        <v>1</v>
      </c>
      <c r="O43" s="52"/>
      <c r="P43" s="51">
        <v>1.65</v>
      </c>
      <c r="Q43" s="48">
        <v>66</v>
      </c>
      <c r="R43" s="52">
        <f t="shared" si="1"/>
        <v>24.242424242424246</v>
      </c>
      <c r="S43" s="51"/>
      <c r="T43" s="48">
        <v>1</v>
      </c>
      <c r="V43" s="52"/>
      <c r="W43" s="51"/>
      <c r="X43" s="48">
        <v>1</v>
      </c>
      <c r="Z43" s="52"/>
      <c r="AA43" s="51"/>
      <c r="AD43" s="52">
        <v>1</v>
      </c>
      <c r="AE43" s="51"/>
      <c r="AF43" s="52">
        <v>1</v>
      </c>
      <c r="AG43" s="53"/>
      <c r="AH43" s="51">
        <v>1</v>
      </c>
      <c r="AK43" s="52"/>
      <c r="AL43" s="51">
        <v>1</v>
      </c>
      <c r="AS43" s="49"/>
      <c r="AW43" s="52"/>
      <c r="AX43" s="51"/>
      <c r="AY43" s="51"/>
      <c r="BB43" s="52"/>
      <c r="BC43" s="51"/>
      <c r="BJ43" s="52"/>
      <c r="BK43" s="51"/>
      <c r="BP43" s="52"/>
      <c r="BQ43" s="51"/>
      <c r="BS43" s="52"/>
      <c r="BT43" s="51"/>
      <c r="BV43" s="52"/>
      <c r="BW43" s="50"/>
      <c r="BX43" s="51"/>
      <c r="BY43" s="52"/>
      <c r="BZ43" s="51"/>
    </row>
    <row r="44" spans="1:78" s="48" customFormat="1" x14ac:dyDescent="0.3">
      <c r="A44" s="48" t="s">
        <v>215</v>
      </c>
      <c r="B44" s="50">
        <v>58</v>
      </c>
      <c r="C44" s="51">
        <v>0</v>
      </c>
      <c r="D44" s="52">
        <v>1</v>
      </c>
      <c r="E44" s="51"/>
      <c r="I44" s="52">
        <v>1</v>
      </c>
      <c r="J44" s="51">
        <v>1</v>
      </c>
      <c r="L44" s="52"/>
      <c r="M44" s="51"/>
      <c r="N44" s="48">
        <v>1</v>
      </c>
      <c r="O44" s="52"/>
      <c r="P44" s="51">
        <v>1.64</v>
      </c>
      <c r="Q44" s="48">
        <v>80</v>
      </c>
      <c r="R44" s="52">
        <f t="shared" si="1"/>
        <v>29.744199881023206</v>
      </c>
      <c r="S44" s="51"/>
      <c r="T44" s="48">
        <v>1</v>
      </c>
      <c r="V44" s="52"/>
      <c r="W44" s="51"/>
      <c r="X44" s="48">
        <v>1</v>
      </c>
      <c r="Z44" s="52"/>
      <c r="AA44" s="51"/>
      <c r="AD44" s="52">
        <v>1</v>
      </c>
      <c r="AE44" s="51">
        <v>1</v>
      </c>
      <c r="AF44" s="52"/>
      <c r="AG44" s="53"/>
      <c r="AH44" s="51">
        <v>1</v>
      </c>
      <c r="AK44" s="52"/>
      <c r="AL44" s="51">
        <v>1</v>
      </c>
      <c r="AS44" s="49"/>
      <c r="AW44" s="52"/>
      <c r="AX44" s="51"/>
      <c r="AY44" s="51"/>
      <c r="BB44" s="52"/>
      <c r="BC44" s="51"/>
      <c r="BJ44" s="52"/>
      <c r="BK44" s="51"/>
      <c r="BP44" s="52"/>
      <c r="BQ44" s="51"/>
      <c r="BS44" s="52"/>
      <c r="BT44" s="51"/>
      <c r="BV44" s="52"/>
      <c r="BW44" s="50"/>
      <c r="BX44" s="51"/>
      <c r="BY44" s="52"/>
      <c r="BZ44" s="51"/>
    </row>
    <row r="45" spans="1:78" s="48" customFormat="1" x14ac:dyDescent="0.3">
      <c r="A45" s="48" t="s">
        <v>216</v>
      </c>
      <c r="B45" s="50">
        <v>55</v>
      </c>
      <c r="C45" s="51">
        <v>0</v>
      </c>
      <c r="D45" s="52">
        <v>1</v>
      </c>
      <c r="E45" s="51"/>
      <c r="G45" s="48">
        <v>1</v>
      </c>
      <c r="I45" s="52"/>
      <c r="J45" s="51"/>
      <c r="K45" s="48">
        <v>1</v>
      </c>
      <c r="L45" s="52"/>
      <c r="M45" s="51"/>
      <c r="O45" s="52">
        <v>1</v>
      </c>
      <c r="P45" s="51">
        <v>1.64</v>
      </c>
      <c r="Q45" s="48">
        <v>69</v>
      </c>
      <c r="R45" s="52">
        <f t="shared" si="1"/>
        <v>25.654372397382513</v>
      </c>
      <c r="S45" s="51">
        <v>1</v>
      </c>
      <c r="V45" s="52"/>
      <c r="W45" s="51"/>
      <c r="X45" s="48">
        <v>1</v>
      </c>
      <c r="Z45" s="52"/>
      <c r="AA45" s="51">
        <v>1</v>
      </c>
      <c r="AD45" s="52"/>
      <c r="AE45" s="51">
        <v>1</v>
      </c>
      <c r="AF45" s="52"/>
      <c r="AG45" s="53"/>
      <c r="AH45" s="51">
        <v>1</v>
      </c>
      <c r="AK45" s="52"/>
      <c r="AL45" s="51"/>
      <c r="AO45" s="48">
        <v>1</v>
      </c>
      <c r="AQ45" s="48">
        <v>1</v>
      </c>
      <c r="AS45" s="49"/>
      <c r="AW45" s="52"/>
      <c r="AX45" s="51"/>
      <c r="AY45" s="51"/>
      <c r="BB45" s="52"/>
      <c r="BC45" s="51"/>
      <c r="BJ45" s="52"/>
      <c r="BK45" s="51"/>
      <c r="BP45" s="52"/>
      <c r="BQ45" s="51"/>
      <c r="BS45" s="52"/>
      <c r="BT45" s="51"/>
      <c r="BV45" s="52"/>
      <c r="BW45" s="50"/>
      <c r="BX45" s="51"/>
      <c r="BY45" s="52"/>
      <c r="BZ45" s="51"/>
    </row>
    <row r="46" spans="1:78" s="48" customFormat="1" x14ac:dyDescent="0.3">
      <c r="A46" s="48" t="s">
        <v>217</v>
      </c>
      <c r="B46" s="50">
        <v>53</v>
      </c>
      <c r="C46" s="51">
        <v>0</v>
      </c>
      <c r="D46" s="52">
        <v>1</v>
      </c>
      <c r="E46" s="51"/>
      <c r="G46" s="48">
        <v>1</v>
      </c>
      <c r="I46" s="52"/>
      <c r="J46" s="51"/>
      <c r="K46" s="48">
        <v>1</v>
      </c>
      <c r="L46" s="52"/>
      <c r="M46" s="51">
        <v>1</v>
      </c>
      <c r="O46" s="52"/>
      <c r="P46" s="51">
        <v>1.57</v>
      </c>
      <c r="Q46" s="48">
        <v>86</v>
      </c>
      <c r="R46" s="52">
        <f t="shared" si="1"/>
        <v>34.889853543754306</v>
      </c>
      <c r="S46" s="51">
        <v>1</v>
      </c>
      <c r="V46" s="52"/>
      <c r="W46" s="51"/>
      <c r="X46" s="48">
        <v>1</v>
      </c>
      <c r="Z46" s="52"/>
      <c r="AA46" s="51">
        <v>1</v>
      </c>
      <c r="AD46" s="52"/>
      <c r="AE46" s="51">
        <v>1</v>
      </c>
      <c r="AF46" s="52"/>
      <c r="AG46" s="53"/>
      <c r="AH46" s="51"/>
      <c r="AI46" s="48">
        <v>1</v>
      </c>
      <c r="AK46" s="52"/>
      <c r="AL46" s="51"/>
      <c r="AO46" s="48">
        <v>1</v>
      </c>
      <c r="AQ46" s="48">
        <v>1</v>
      </c>
      <c r="AS46" s="49"/>
      <c r="AW46" s="52"/>
      <c r="AX46" s="51"/>
      <c r="AY46" s="51"/>
      <c r="BB46" s="52"/>
      <c r="BC46" s="51"/>
      <c r="BJ46" s="52"/>
      <c r="BK46" s="51"/>
      <c r="BP46" s="52"/>
      <c r="BQ46" s="51"/>
      <c r="BS46" s="52"/>
      <c r="BT46" s="51"/>
      <c r="BV46" s="52"/>
      <c r="BW46" s="50"/>
      <c r="BX46" s="51"/>
      <c r="BY46" s="52"/>
      <c r="BZ46" s="51"/>
    </row>
    <row r="47" spans="1:78" s="48" customFormat="1" x14ac:dyDescent="0.3">
      <c r="A47" s="48" t="s">
        <v>218</v>
      </c>
      <c r="B47" s="50">
        <v>75</v>
      </c>
      <c r="C47" s="51">
        <v>0</v>
      </c>
      <c r="D47" s="52">
        <v>1</v>
      </c>
      <c r="E47" s="51"/>
      <c r="H47" s="48">
        <v>1</v>
      </c>
      <c r="I47" s="52"/>
      <c r="J47" s="51">
        <v>1</v>
      </c>
      <c r="L47" s="52"/>
      <c r="M47" s="51"/>
      <c r="N47" s="48">
        <v>1</v>
      </c>
      <c r="O47" s="52"/>
      <c r="P47" s="51">
        <v>1.7</v>
      </c>
      <c r="Q47" s="48">
        <v>76</v>
      </c>
      <c r="R47" s="52">
        <f t="shared" si="1"/>
        <v>26.297577854671282</v>
      </c>
      <c r="S47" s="51"/>
      <c r="V47" s="52">
        <v>1</v>
      </c>
      <c r="W47" s="51"/>
      <c r="X47" s="48">
        <v>1</v>
      </c>
      <c r="Z47" s="52"/>
      <c r="AA47" s="51"/>
      <c r="AD47" s="52">
        <v>1</v>
      </c>
      <c r="AE47" s="51">
        <v>1</v>
      </c>
      <c r="AF47" s="52"/>
      <c r="AG47" s="53"/>
      <c r="AH47" s="51"/>
      <c r="AI47" s="48">
        <v>1</v>
      </c>
      <c r="AK47" s="52"/>
      <c r="AL47" s="51">
        <v>1</v>
      </c>
      <c r="AS47" s="49"/>
      <c r="AW47" s="52"/>
      <c r="AX47" s="51"/>
      <c r="AY47" s="51"/>
      <c r="BB47" s="52"/>
      <c r="BC47" s="51"/>
      <c r="BJ47" s="52"/>
      <c r="BK47" s="51"/>
      <c r="BP47" s="52"/>
      <c r="BQ47" s="51"/>
      <c r="BS47" s="52"/>
      <c r="BT47" s="51"/>
      <c r="BV47" s="52"/>
      <c r="BW47" s="50"/>
      <c r="BX47" s="51"/>
      <c r="BY47" s="52"/>
      <c r="BZ47" s="51"/>
    </row>
    <row r="48" spans="1:78" s="48" customFormat="1" x14ac:dyDescent="0.3">
      <c r="A48" s="48" t="s">
        <v>219</v>
      </c>
      <c r="B48" s="50">
        <v>85</v>
      </c>
      <c r="C48" s="51">
        <v>0</v>
      </c>
      <c r="D48" s="52">
        <v>1</v>
      </c>
      <c r="E48" s="51"/>
      <c r="I48" s="52">
        <v>1</v>
      </c>
      <c r="J48" s="51"/>
      <c r="L48" s="52">
        <v>1</v>
      </c>
      <c r="M48" s="51"/>
      <c r="N48" s="48">
        <v>1</v>
      </c>
      <c r="O48" s="52"/>
      <c r="P48" s="51">
        <v>1.6</v>
      </c>
      <c r="Q48" s="48">
        <v>70</v>
      </c>
      <c r="R48" s="52">
        <f t="shared" si="1"/>
        <v>27.343749999999996</v>
      </c>
      <c r="S48" s="51"/>
      <c r="V48" s="52">
        <v>1</v>
      </c>
      <c r="W48" s="51"/>
      <c r="X48" s="48">
        <v>1</v>
      </c>
      <c r="Z48" s="52"/>
      <c r="AA48" s="51"/>
      <c r="AD48" s="52" t="s">
        <v>172</v>
      </c>
      <c r="AE48" s="51">
        <v>1</v>
      </c>
      <c r="AF48" s="52"/>
      <c r="AG48" s="53"/>
      <c r="AH48" s="51">
        <v>1</v>
      </c>
      <c r="AK48" s="52"/>
      <c r="AL48" s="51"/>
      <c r="AM48" s="48">
        <v>1</v>
      </c>
      <c r="AN48" s="48">
        <v>1</v>
      </c>
      <c r="AO48" s="48">
        <v>1</v>
      </c>
      <c r="AP48" s="48">
        <v>1</v>
      </c>
      <c r="AQ48" s="48">
        <v>1</v>
      </c>
      <c r="AS48" s="49"/>
      <c r="AW48" s="52"/>
      <c r="AX48" s="51"/>
      <c r="AY48" s="51"/>
      <c r="BB48" s="52"/>
      <c r="BC48" s="51"/>
      <c r="BJ48" s="52"/>
      <c r="BK48" s="51"/>
      <c r="BP48" s="52"/>
      <c r="BQ48" s="51"/>
      <c r="BS48" s="52"/>
      <c r="BT48" s="51"/>
      <c r="BV48" s="52"/>
      <c r="BW48" s="50"/>
      <c r="BX48" s="51"/>
      <c r="BY48" s="52"/>
      <c r="BZ48" s="51"/>
    </row>
    <row r="49" spans="1:78" s="48" customFormat="1" x14ac:dyDescent="0.3">
      <c r="A49" s="48" t="s">
        <v>220</v>
      </c>
      <c r="B49" s="50">
        <v>79</v>
      </c>
      <c r="C49" s="51">
        <v>0</v>
      </c>
      <c r="D49" s="52">
        <v>1</v>
      </c>
      <c r="E49" s="51"/>
      <c r="G49" s="48">
        <v>1</v>
      </c>
      <c r="I49" s="52"/>
      <c r="J49" s="51">
        <v>1</v>
      </c>
      <c r="L49" s="52"/>
      <c r="M49" s="51"/>
      <c r="N49" s="48">
        <v>1</v>
      </c>
      <c r="O49" s="52"/>
      <c r="P49" s="51">
        <v>1.7</v>
      </c>
      <c r="Q49" s="48">
        <v>85</v>
      </c>
      <c r="R49" s="52">
        <f t="shared" si="1"/>
        <v>29.411764705882355</v>
      </c>
      <c r="S49" s="51"/>
      <c r="V49" s="52">
        <v>1</v>
      </c>
      <c r="W49" s="51"/>
      <c r="X49" s="48">
        <v>1</v>
      </c>
      <c r="Z49" s="52"/>
      <c r="AA49" s="51"/>
      <c r="AD49" s="52">
        <v>1</v>
      </c>
      <c r="AE49" s="51">
        <v>1</v>
      </c>
      <c r="AF49" s="52"/>
      <c r="AG49" s="53"/>
      <c r="AH49" s="51">
        <v>1</v>
      </c>
      <c r="AK49" s="52"/>
      <c r="AL49" s="51"/>
      <c r="AM49" s="48">
        <v>1</v>
      </c>
      <c r="AO49" s="48">
        <v>1</v>
      </c>
      <c r="AQ49" s="48">
        <v>1</v>
      </c>
      <c r="AS49" s="49"/>
      <c r="AW49" s="52"/>
      <c r="AX49" s="51"/>
      <c r="AY49" s="51"/>
      <c r="BB49" s="52"/>
      <c r="BC49" s="51"/>
      <c r="BJ49" s="52"/>
      <c r="BK49" s="51"/>
      <c r="BP49" s="52"/>
      <c r="BQ49" s="51"/>
      <c r="BS49" s="52"/>
      <c r="BT49" s="51"/>
      <c r="BV49" s="52"/>
      <c r="BW49" s="50"/>
      <c r="BX49" s="51"/>
      <c r="BY49" s="52"/>
      <c r="BZ49" s="51"/>
    </row>
    <row r="50" spans="1:78" s="48" customFormat="1" x14ac:dyDescent="0.3">
      <c r="A50" s="48" t="s">
        <v>221</v>
      </c>
      <c r="B50" s="50">
        <v>74</v>
      </c>
      <c r="C50" s="51">
        <v>0</v>
      </c>
      <c r="D50" s="52">
        <v>1</v>
      </c>
      <c r="E50" s="51">
        <v>1</v>
      </c>
      <c r="I50" s="52"/>
      <c r="J50" s="51">
        <v>1</v>
      </c>
      <c r="L50" s="52"/>
      <c r="M50" s="51"/>
      <c r="N50" s="48">
        <v>1</v>
      </c>
      <c r="O50" s="52"/>
      <c r="P50" s="51"/>
      <c r="Q50" s="48">
        <v>80</v>
      </c>
      <c r="R50" s="52"/>
      <c r="S50" s="51"/>
      <c r="V50" s="52">
        <v>1</v>
      </c>
      <c r="W50" s="51"/>
      <c r="X50" s="48">
        <v>1</v>
      </c>
      <c r="Z50" s="52"/>
      <c r="AA50" s="51"/>
      <c r="AD50" s="52">
        <v>1</v>
      </c>
      <c r="AE50" s="51">
        <v>1</v>
      </c>
      <c r="AF50" s="52"/>
      <c r="AG50" s="53"/>
      <c r="AH50" s="51">
        <v>1</v>
      </c>
      <c r="AK50" s="52"/>
      <c r="AL50" s="51"/>
      <c r="AN50" s="48">
        <v>1</v>
      </c>
      <c r="AO50" s="48">
        <v>1</v>
      </c>
      <c r="AQ50" s="48">
        <v>1</v>
      </c>
      <c r="AS50" s="49"/>
      <c r="AW50" s="52"/>
      <c r="AX50" s="51"/>
      <c r="AY50" s="51"/>
      <c r="BB50" s="52"/>
      <c r="BC50" s="51"/>
      <c r="BJ50" s="52"/>
      <c r="BK50" s="51"/>
      <c r="BP50" s="52"/>
      <c r="BQ50" s="51"/>
      <c r="BS50" s="52"/>
      <c r="BT50" s="51"/>
      <c r="BV50" s="52"/>
      <c r="BW50" s="50"/>
      <c r="BX50" s="51"/>
      <c r="BY50" s="52"/>
      <c r="BZ50" s="51"/>
    </row>
    <row r="51" spans="1:78" s="48" customFormat="1" x14ac:dyDescent="0.3">
      <c r="A51" s="48" t="s">
        <v>222</v>
      </c>
      <c r="B51" s="50">
        <v>85</v>
      </c>
      <c r="C51" s="51">
        <v>0</v>
      </c>
      <c r="D51" s="52">
        <v>1</v>
      </c>
      <c r="E51" s="51">
        <v>1</v>
      </c>
      <c r="I51" s="52"/>
      <c r="J51" s="51">
        <v>1</v>
      </c>
      <c r="L51" s="52"/>
      <c r="M51" s="51"/>
      <c r="N51" s="48">
        <v>1</v>
      </c>
      <c r="O51" s="52"/>
      <c r="P51" s="51">
        <v>1.69</v>
      </c>
      <c r="Q51" s="48">
        <v>80</v>
      </c>
      <c r="R51" s="52">
        <f t="shared" si="1"/>
        <v>28.010223731662059</v>
      </c>
      <c r="S51" s="51"/>
      <c r="V51" s="52">
        <v>1</v>
      </c>
      <c r="W51" s="51"/>
      <c r="X51" s="48">
        <v>1</v>
      </c>
      <c r="Z51" s="52"/>
      <c r="AA51" s="51"/>
      <c r="AD51" s="52" t="s">
        <v>172</v>
      </c>
      <c r="AE51" s="51">
        <v>1</v>
      </c>
      <c r="AF51" s="52"/>
      <c r="AG51" s="53"/>
      <c r="AH51" s="51">
        <v>1</v>
      </c>
      <c r="AK51" s="52"/>
      <c r="AL51" s="51"/>
      <c r="AM51" s="48">
        <v>1</v>
      </c>
      <c r="AN51" s="48">
        <v>1</v>
      </c>
      <c r="AO51" s="48">
        <v>1</v>
      </c>
      <c r="AS51" s="49"/>
      <c r="AW51" s="52"/>
      <c r="AX51" s="51"/>
      <c r="AY51" s="51"/>
      <c r="BB51" s="52"/>
      <c r="BC51" s="51"/>
      <c r="BJ51" s="52"/>
      <c r="BK51" s="51"/>
      <c r="BP51" s="52"/>
      <c r="BQ51" s="51"/>
      <c r="BS51" s="52"/>
      <c r="BT51" s="51"/>
      <c r="BV51" s="52"/>
      <c r="BW51" s="50"/>
      <c r="BX51" s="51"/>
      <c r="BY51" s="52"/>
      <c r="BZ51" s="51"/>
    </row>
    <row r="52" spans="1:78" s="48" customFormat="1" x14ac:dyDescent="0.3">
      <c r="A52" s="48" t="s">
        <v>223</v>
      </c>
      <c r="B52" s="50">
        <v>77</v>
      </c>
      <c r="C52" s="51">
        <v>1</v>
      </c>
      <c r="D52" s="52">
        <v>0</v>
      </c>
      <c r="E52" s="51"/>
      <c r="G52" s="48">
        <v>1</v>
      </c>
      <c r="I52" s="52"/>
      <c r="J52" s="51">
        <v>1</v>
      </c>
      <c r="L52" s="52"/>
      <c r="M52" s="51"/>
      <c r="N52" s="48">
        <v>1</v>
      </c>
      <c r="O52" s="52"/>
      <c r="P52" s="51">
        <v>1.7</v>
      </c>
      <c r="Q52" s="48">
        <v>86</v>
      </c>
      <c r="R52" s="52">
        <f t="shared" si="1"/>
        <v>29.757785467128031</v>
      </c>
      <c r="S52" s="51"/>
      <c r="V52" s="52">
        <v>1</v>
      </c>
      <c r="W52" s="51"/>
      <c r="X52" s="48">
        <v>1</v>
      </c>
      <c r="Z52" s="52"/>
      <c r="AA52" s="51"/>
      <c r="AD52" s="52">
        <v>1</v>
      </c>
      <c r="AE52" s="51">
        <v>1</v>
      </c>
      <c r="AF52" s="52"/>
      <c r="AG52" s="53"/>
      <c r="AH52" s="51"/>
      <c r="AI52" s="48">
        <v>1</v>
      </c>
      <c r="AK52" s="52"/>
      <c r="AL52" s="51"/>
      <c r="AM52" s="48">
        <v>1</v>
      </c>
      <c r="AS52" s="49"/>
      <c r="AW52" s="52"/>
      <c r="AX52" s="51"/>
      <c r="AY52" s="51"/>
      <c r="BB52" s="52"/>
      <c r="BC52" s="51"/>
      <c r="BJ52" s="52"/>
      <c r="BK52" s="51"/>
      <c r="BP52" s="52"/>
      <c r="BQ52" s="51"/>
      <c r="BS52" s="52"/>
      <c r="BT52" s="51"/>
      <c r="BV52" s="52"/>
      <c r="BW52" s="50"/>
      <c r="BX52" s="51"/>
      <c r="BY52" s="52"/>
      <c r="BZ52" s="51"/>
    </row>
    <row r="53" spans="1:78" s="48" customFormat="1" x14ac:dyDescent="0.3">
      <c r="A53" s="48" t="s">
        <v>224</v>
      </c>
      <c r="B53" s="50">
        <v>68</v>
      </c>
      <c r="C53" s="51">
        <v>1</v>
      </c>
      <c r="D53" s="52">
        <v>0</v>
      </c>
      <c r="E53" s="51"/>
      <c r="H53" s="48">
        <v>1</v>
      </c>
      <c r="I53" s="52"/>
      <c r="J53" s="51">
        <v>1</v>
      </c>
      <c r="L53" s="52"/>
      <c r="M53" s="51"/>
      <c r="N53" s="48">
        <v>1</v>
      </c>
      <c r="O53" s="52"/>
      <c r="P53" s="51">
        <v>1.7</v>
      </c>
      <c r="Q53" s="48">
        <v>70</v>
      </c>
      <c r="R53" s="52">
        <f t="shared" si="1"/>
        <v>24.221453287197235</v>
      </c>
      <c r="S53" s="51"/>
      <c r="V53" s="52">
        <v>1</v>
      </c>
      <c r="W53" s="51">
        <v>1</v>
      </c>
      <c r="Y53" s="48">
        <v>40</v>
      </c>
      <c r="Z53" s="52"/>
      <c r="AA53" s="51"/>
      <c r="AD53" s="52">
        <v>1</v>
      </c>
      <c r="AE53" s="51"/>
      <c r="AF53" s="52">
        <v>1</v>
      </c>
      <c r="AG53" s="53"/>
      <c r="AH53" s="51"/>
      <c r="AK53" s="52">
        <v>1</v>
      </c>
      <c r="AL53" s="51">
        <v>1</v>
      </c>
      <c r="AS53" s="49"/>
      <c r="AW53" s="52"/>
      <c r="AX53" s="51"/>
      <c r="AY53" s="51"/>
      <c r="BB53" s="52"/>
      <c r="BC53" s="51"/>
      <c r="BJ53" s="52"/>
      <c r="BK53" s="51"/>
      <c r="BP53" s="52"/>
      <c r="BQ53" s="51"/>
      <c r="BS53" s="52"/>
      <c r="BT53" s="51"/>
      <c r="BV53" s="52"/>
      <c r="BW53" s="50"/>
      <c r="BX53" s="51"/>
      <c r="BY53" s="52"/>
      <c r="BZ53" s="51"/>
    </row>
    <row r="54" spans="1:78" s="48" customFormat="1" x14ac:dyDescent="0.3">
      <c r="A54" s="48" t="s">
        <v>225</v>
      </c>
      <c r="B54" s="50">
        <v>73</v>
      </c>
      <c r="C54" s="51">
        <v>1</v>
      </c>
      <c r="D54" s="52">
        <v>0</v>
      </c>
      <c r="E54" s="51"/>
      <c r="G54" s="48">
        <v>1</v>
      </c>
      <c r="I54" s="52"/>
      <c r="J54" s="51">
        <v>1</v>
      </c>
      <c r="L54" s="52"/>
      <c r="M54" s="51"/>
      <c r="N54" s="48">
        <v>1</v>
      </c>
      <c r="O54" s="52"/>
      <c r="P54" s="51">
        <v>1.76</v>
      </c>
      <c r="Q54" s="48">
        <v>80</v>
      </c>
      <c r="R54" s="52">
        <f t="shared" si="1"/>
        <v>25.826446280991735</v>
      </c>
      <c r="S54" s="51"/>
      <c r="V54" s="52">
        <v>1</v>
      </c>
      <c r="W54" s="51"/>
      <c r="X54" s="48">
        <v>1</v>
      </c>
      <c r="Z54" s="52"/>
      <c r="AA54" s="51"/>
      <c r="AD54" s="52">
        <v>1</v>
      </c>
      <c r="AE54" s="51">
        <v>1</v>
      </c>
      <c r="AF54" s="52"/>
      <c r="AG54" s="53"/>
      <c r="AH54" s="51">
        <v>1</v>
      </c>
      <c r="AK54" s="52"/>
      <c r="AL54" s="51"/>
      <c r="AN54" s="48">
        <v>1</v>
      </c>
      <c r="AS54" s="49"/>
      <c r="AW54" s="52"/>
      <c r="AX54" s="51"/>
      <c r="AY54" s="51"/>
      <c r="BB54" s="52"/>
      <c r="BC54" s="51"/>
      <c r="BJ54" s="52"/>
      <c r="BK54" s="51"/>
      <c r="BP54" s="52"/>
      <c r="BQ54" s="51"/>
      <c r="BS54" s="52"/>
      <c r="BT54" s="51"/>
      <c r="BV54" s="52"/>
      <c r="BW54" s="50"/>
      <c r="BX54" s="51"/>
      <c r="BY54" s="52"/>
      <c r="BZ54" s="51"/>
    </row>
    <row r="55" spans="1:78" s="48" customFormat="1" x14ac:dyDescent="0.3">
      <c r="A55" s="48" t="s">
        <v>226</v>
      </c>
      <c r="B55" s="50">
        <v>72</v>
      </c>
      <c r="C55" s="51">
        <v>0</v>
      </c>
      <c r="D55" s="52">
        <v>1</v>
      </c>
      <c r="E55" s="51"/>
      <c r="G55" s="48">
        <v>1</v>
      </c>
      <c r="I55" s="52"/>
      <c r="J55" s="51">
        <v>1</v>
      </c>
      <c r="L55" s="52"/>
      <c r="M55" s="51"/>
      <c r="N55" s="48">
        <v>1</v>
      </c>
      <c r="O55" s="52"/>
      <c r="P55" s="51">
        <v>1.78</v>
      </c>
      <c r="Q55" s="48">
        <v>70</v>
      </c>
      <c r="R55" s="52">
        <f t="shared" si="1"/>
        <v>22.093170054286073</v>
      </c>
      <c r="S55" s="51"/>
      <c r="V55" s="52">
        <v>1</v>
      </c>
      <c r="W55" s="51"/>
      <c r="X55" s="48">
        <v>1</v>
      </c>
      <c r="Z55" s="52"/>
      <c r="AA55" s="51"/>
      <c r="AD55" s="52">
        <v>1</v>
      </c>
      <c r="AE55" s="51">
        <v>1</v>
      </c>
      <c r="AF55" s="52"/>
      <c r="AG55" s="53"/>
      <c r="AH55" s="51">
        <v>1</v>
      </c>
      <c r="AK55" s="52"/>
      <c r="AL55" s="51"/>
      <c r="AO55" s="48">
        <v>1</v>
      </c>
      <c r="AQ55" s="48">
        <v>1</v>
      </c>
      <c r="AS55" s="49"/>
      <c r="AW55" s="52"/>
      <c r="AX55" s="51"/>
      <c r="AY55" s="51"/>
      <c r="BB55" s="52"/>
      <c r="BC55" s="51"/>
      <c r="BJ55" s="52"/>
      <c r="BK55" s="51"/>
      <c r="BP55" s="52"/>
      <c r="BQ55" s="51"/>
      <c r="BS55" s="52"/>
      <c r="BT55" s="51"/>
      <c r="BV55" s="52"/>
      <c r="BW55" s="50"/>
      <c r="BX55" s="51"/>
      <c r="BY55" s="52"/>
      <c r="BZ55" s="51"/>
    </row>
    <row r="56" spans="1:78" s="48" customFormat="1" x14ac:dyDescent="0.3">
      <c r="A56" s="48" t="s">
        <v>227</v>
      </c>
      <c r="B56" s="50">
        <v>93</v>
      </c>
      <c r="C56" s="51">
        <v>0</v>
      </c>
      <c r="D56" s="52">
        <v>1</v>
      </c>
      <c r="E56" s="51"/>
      <c r="H56" s="48">
        <v>1</v>
      </c>
      <c r="I56" s="52"/>
      <c r="J56" s="51">
        <v>1</v>
      </c>
      <c r="L56" s="52"/>
      <c r="M56" s="51"/>
      <c r="N56" s="48">
        <v>1</v>
      </c>
      <c r="O56" s="52"/>
      <c r="P56" s="51">
        <v>1.6</v>
      </c>
      <c r="Q56" s="48">
        <v>67</v>
      </c>
      <c r="R56" s="52">
        <f t="shared" si="1"/>
        <v>26.171874999999996</v>
      </c>
      <c r="S56" s="51"/>
      <c r="V56" s="52">
        <v>1</v>
      </c>
      <c r="W56" s="51"/>
      <c r="X56" s="48">
        <v>1</v>
      </c>
      <c r="Z56" s="52"/>
      <c r="AA56" s="51"/>
      <c r="AD56" s="52">
        <v>1</v>
      </c>
      <c r="AE56" s="51">
        <v>1</v>
      </c>
      <c r="AF56" s="52"/>
      <c r="AG56" s="53"/>
      <c r="AH56" s="51">
        <v>1</v>
      </c>
      <c r="AK56" s="52"/>
      <c r="AL56" s="51"/>
      <c r="AM56" s="48">
        <v>1</v>
      </c>
      <c r="AN56" s="48">
        <v>1</v>
      </c>
      <c r="AO56" s="48">
        <v>1</v>
      </c>
      <c r="AS56" s="49"/>
      <c r="AW56" s="52"/>
      <c r="AX56" s="51"/>
      <c r="AY56" s="51"/>
      <c r="BB56" s="52"/>
      <c r="BC56" s="51"/>
      <c r="BJ56" s="52"/>
      <c r="BK56" s="51"/>
      <c r="BP56" s="52"/>
      <c r="BQ56" s="51"/>
      <c r="BS56" s="52"/>
      <c r="BT56" s="51"/>
      <c r="BV56" s="52"/>
      <c r="BW56" s="50"/>
      <c r="BX56" s="51"/>
      <c r="BY56" s="52"/>
      <c r="BZ56" s="51"/>
    </row>
    <row r="57" spans="1:78" s="48" customFormat="1" x14ac:dyDescent="0.3">
      <c r="A57" s="48" t="s">
        <v>228</v>
      </c>
      <c r="B57" s="50">
        <v>72</v>
      </c>
      <c r="C57" s="51">
        <v>1</v>
      </c>
      <c r="D57" s="52">
        <v>0</v>
      </c>
      <c r="E57" s="51"/>
      <c r="H57" s="48">
        <v>1</v>
      </c>
      <c r="I57" s="52"/>
      <c r="J57" s="51"/>
      <c r="K57" s="48">
        <v>1</v>
      </c>
      <c r="L57" s="52"/>
      <c r="M57" s="51">
        <v>1</v>
      </c>
      <c r="O57" s="52"/>
      <c r="P57" s="51">
        <v>1.7</v>
      </c>
      <c r="Q57" s="48">
        <v>75</v>
      </c>
      <c r="R57" s="52">
        <f t="shared" si="1"/>
        <v>25.95155709342561</v>
      </c>
      <c r="S57" s="51"/>
      <c r="V57" s="52">
        <v>1</v>
      </c>
      <c r="W57" s="51"/>
      <c r="X57" s="48">
        <v>1</v>
      </c>
      <c r="Z57" s="52">
        <v>5</v>
      </c>
      <c r="AA57" s="51"/>
      <c r="AD57" s="52">
        <v>1</v>
      </c>
      <c r="AE57" s="51"/>
      <c r="AF57" s="52">
        <v>1</v>
      </c>
      <c r="AG57" s="53">
        <v>1</v>
      </c>
      <c r="AH57" s="51"/>
      <c r="AK57" s="52"/>
      <c r="AL57" s="51">
        <v>1</v>
      </c>
      <c r="AS57" s="49"/>
      <c r="AW57" s="52"/>
      <c r="AX57" s="51"/>
      <c r="AY57" s="51"/>
      <c r="BB57" s="52"/>
      <c r="BC57" s="51"/>
      <c r="BJ57" s="52"/>
      <c r="BK57" s="51"/>
      <c r="BP57" s="52"/>
      <c r="BQ57" s="51"/>
      <c r="BS57" s="52"/>
      <c r="BT57" s="51"/>
      <c r="BV57" s="52"/>
      <c r="BW57" s="50"/>
      <c r="BX57" s="51"/>
      <c r="BY57" s="52"/>
      <c r="BZ57" s="51"/>
    </row>
    <row r="58" spans="1:78" s="48" customFormat="1" x14ac:dyDescent="0.3">
      <c r="A58" s="48" t="s">
        <v>229</v>
      </c>
      <c r="B58" s="50">
        <v>61</v>
      </c>
      <c r="C58" s="51">
        <v>1</v>
      </c>
      <c r="D58" s="52">
        <v>0</v>
      </c>
      <c r="E58" s="51"/>
      <c r="G58" s="48">
        <v>1</v>
      </c>
      <c r="I58" s="52"/>
      <c r="J58" s="51"/>
      <c r="K58" s="48">
        <v>1</v>
      </c>
      <c r="L58" s="52"/>
      <c r="M58" s="51"/>
      <c r="O58" s="52">
        <v>1</v>
      </c>
      <c r="P58" s="51">
        <v>1.82</v>
      </c>
      <c r="Q58" s="48">
        <v>85</v>
      </c>
      <c r="R58" s="52">
        <f t="shared" si="1"/>
        <v>25.661152034778407</v>
      </c>
      <c r="S58" s="51">
        <v>1</v>
      </c>
      <c r="V58" s="52"/>
      <c r="W58" s="51">
        <v>1</v>
      </c>
      <c r="Y58" s="48">
        <v>15</v>
      </c>
      <c r="Z58" s="52"/>
      <c r="AA58" s="51"/>
      <c r="AC58" s="48">
        <v>1</v>
      </c>
      <c r="AD58" s="52"/>
      <c r="AE58" s="51"/>
      <c r="AF58" s="52">
        <v>1</v>
      </c>
      <c r="AG58" s="53"/>
      <c r="AH58" s="51">
        <v>1</v>
      </c>
      <c r="AK58" s="52"/>
      <c r="AL58" s="51"/>
      <c r="AP58" s="48">
        <v>1</v>
      </c>
      <c r="AQ58" s="48">
        <v>1</v>
      </c>
      <c r="AS58" s="49"/>
      <c r="AW58" s="52"/>
      <c r="AX58" s="51"/>
      <c r="AY58" s="51"/>
      <c r="BB58" s="52"/>
      <c r="BC58" s="51"/>
      <c r="BJ58" s="52"/>
      <c r="BK58" s="51"/>
      <c r="BP58" s="52"/>
      <c r="BQ58" s="51"/>
      <c r="BS58" s="52"/>
      <c r="BT58" s="51"/>
      <c r="BV58" s="52"/>
      <c r="BW58" s="50"/>
      <c r="BX58" s="51"/>
      <c r="BY58" s="52"/>
      <c r="BZ58" s="51"/>
    </row>
    <row r="59" spans="1:78" s="48" customFormat="1" x14ac:dyDescent="0.3">
      <c r="A59" s="48" t="s">
        <v>230</v>
      </c>
      <c r="B59" s="50">
        <v>39</v>
      </c>
      <c r="C59" s="51">
        <v>1</v>
      </c>
      <c r="D59" s="52">
        <v>0</v>
      </c>
      <c r="E59" s="51">
        <v>1</v>
      </c>
      <c r="I59" s="52"/>
      <c r="J59" s="51"/>
      <c r="K59" s="48">
        <v>1</v>
      </c>
      <c r="L59" s="52"/>
      <c r="M59" s="51"/>
      <c r="N59" s="48">
        <v>1</v>
      </c>
      <c r="O59" s="52"/>
      <c r="P59" s="51">
        <v>1.9</v>
      </c>
      <c r="Q59" s="48">
        <v>87</v>
      </c>
      <c r="R59" s="52">
        <f t="shared" si="1"/>
        <v>24.099722991689752</v>
      </c>
      <c r="S59" s="51">
        <v>1</v>
      </c>
      <c r="V59" s="52"/>
      <c r="W59" s="51">
        <v>1</v>
      </c>
      <c r="Y59" s="48">
        <v>20</v>
      </c>
      <c r="Z59" s="52"/>
      <c r="AA59" s="51"/>
      <c r="AD59" s="52">
        <v>1</v>
      </c>
      <c r="AE59" s="51"/>
      <c r="AF59" s="52">
        <v>1</v>
      </c>
      <c r="AG59" s="53"/>
      <c r="AH59" s="51"/>
      <c r="AJ59" s="48">
        <v>1</v>
      </c>
      <c r="AK59" s="52"/>
      <c r="AL59" s="51">
        <v>1</v>
      </c>
      <c r="AS59" s="49"/>
      <c r="AW59" s="52"/>
      <c r="AX59" s="51"/>
      <c r="AY59" s="51"/>
      <c r="BB59" s="52"/>
      <c r="BC59" s="51"/>
      <c r="BJ59" s="52"/>
      <c r="BK59" s="51"/>
      <c r="BP59" s="52"/>
      <c r="BQ59" s="51"/>
      <c r="BS59" s="52"/>
      <c r="BT59" s="51"/>
      <c r="BV59" s="52"/>
      <c r="BW59" s="50"/>
      <c r="BX59" s="51"/>
      <c r="BY59" s="52"/>
      <c r="BZ59" s="51"/>
    </row>
    <row r="60" spans="1:78" s="48" customFormat="1" x14ac:dyDescent="0.3">
      <c r="A60" s="48" t="s">
        <v>231</v>
      </c>
      <c r="B60" s="50">
        <v>76</v>
      </c>
      <c r="C60" s="51">
        <v>1</v>
      </c>
      <c r="D60" s="52">
        <v>0</v>
      </c>
      <c r="E60" s="51"/>
      <c r="G60" s="48">
        <v>1</v>
      </c>
      <c r="I60" s="52"/>
      <c r="J60" s="51"/>
      <c r="K60" s="48">
        <v>1</v>
      </c>
      <c r="L60" s="52"/>
      <c r="M60" s="51"/>
      <c r="O60" s="52">
        <v>1</v>
      </c>
      <c r="P60" s="51">
        <v>1.76</v>
      </c>
      <c r="Q60" s="48">
        <v>89</v>
      </c>
      <c r="R60" s="52">
        <f t="shared" si="1"/>
        <v>28.731921487603305</v>
      </c>
      <c r="S60" s="51"/>
      <c r="V60" s="52">
        <v>1</v>
      </c>
      <c r="W60" s="51"/>
      <c r="X60" s="48">
        <v>1</v>
      </c>
      <c r="Z60" s="52"/>
      <c r="AA60" s="51"/>
      <c r="AD60" s="52">
        <v>1</v>
      </c>
      <c r="AE60" s="51">
        <v>1</v>
      </c>
      <c r="AF60" s="52"/>
      <c r="AG60" s="53"/>
      <c r="AH60" s="51"/>
      <c r="AI60" s="48">
        <v>1</v>
      </c>
      <c r="AK60" s="52"/>
      <c r="AL60" s="51">
        <v>1</v>
      </c>
      <c r="AS60" s="49"/>
      <c r="AW60" s="52"/>
      <c r="AX60" s="51"/>
      <c r="AY60" s="51"/>
      <c r="BB60" s="52"/>
      <c r="BC60" s="51"/>
      <c r="BJ60" s="52"/>
      <c r="BK60" s="51"/>
      <c r="BP60" s="52"/>
      <c r="BQ60" s="51"/>
      <c r="BS60" s="52"/>
      <c r="BT60" s="51"/>
      <c r="BV60" s="52"/>
      <c r="BW60" s="50"/>
      <c r="BX60" s="51"/>
      <c r="BY60" s="52"/>
      <c r="BZ60" s="51"/>
    </row>
    <row r="61" spans="1:78" s="48" customFormat="1" x14ac:dyDescent="0.3">
      <c r="A61" s="48" t="s">
        <v>232</v>
      </c>
      <c r="B61" s="50">
        <v>66</v>
      </c>
      <c r="C61" s="51">
        <v>1</v>
      </c>
      <c r="D61" s="52">
        <v>0</v>
      </c>
      <c r="E61" s="51"/>
      <c r="G61" s="48">
        <v>1</v>
      </c>
      <c r="I61" s="52"/>
      <c r="J61" s="51"/>
      <c r="K61" s="48">
        <v>1</v>
      </c>
      <c r="L61" s="52"/>
      <c r="M61" s="51">
        <v>1</v>
      </c>
      <c r="O61" s="52"/>
      <c r="P61" s="51">
        <v>1.76</v>
      </c>
      <c r="Q61" s="48">
        <v>75</v>
      </c>
      <c r="R61" s="52">
        <f t="shared" si="1"/>
        <v>24.212293388429753</v>
      </c>
      <c r="S61" s="51"/>
      <c r="V61" s="52">
        <v>1</v>
      </c>
      <c r="W61" s="51">
        <v>1</v>
      </c>
      <c r="Y61" s="48">
        <v>46</v>
      </c>
      <c r="Z61" s="52"/>
      <c r="AA61" s="51"/>
      <c r="AD61" s="52">
        <v>1</v>
      </c>
      <c r="AE61" s="51">
        <v>1</v>
      </c>
      <c r="AF61" s="52"/>
      <c r="AG61" s="53"/>
      <c r="AH61" s="51"/>
      <c r="AI61" s="48">
        <v>1</v>
      </c>
      <c r="AK61" s="52"/>
      <c r="AL61" s="51"/>
      <c r="AO61" s="48">
        <v>1</v>
      </c>
      <c r="AQ61" s="48">
        <v>1</v>
      </c>
      <c r="AS61" s="49"/>
      <c r="AW61" s="52"/>
      <c r="AX61" s="51"/>
      <c r="AY61" s="51"/>
      <c r="BB61" s="52"/>
      <c r="BC61" s="51"/>
      <c r="BJ61" s="52"/>
      <c r="BK61" s="51"/>
      <c r="BP61" s="52"/>
      <c r="BQ61" s="51"/>
      <c r="BS61" s="52"/>
      <c r="BT61" s="51"/>
      <c r="BV61" s="52"/>
      <c r="BW61" s="50"/>
      <c r="BX61" s="51"/>
      <c r="BY61" s="52"/>
      <c r="BZ61" s="51"/>
    </row>
    <row r="62" spans="1:78" s="48" customFormat="1" x14ac:dyDescent="0.3">
      <c r="A62" s="48" t="s">
        <v>233</v>
      </c>
      <c r="B62" s="50">
        <v>51</v>
      </c>
      <c r="C62" s="51">
        <v>1</v>
      </c>
      <c r="D62" s="52">
        <v>0</v>
      </c>
      <c r="E62" s="51"/>
      <c r="I62" s="52">
        <v>1</v>
      </c>
      <c r="J62" s="51"/>
      <c r="K62" s="48">
        <v>1</v>
      </c>
      <c r="L62" s="52"/>
      <c r="M62" s="51"/>
      <c r="O62" s="52">
        <v>1</v>
      </c>
      <c r="P62" s="51">
        <v>1.78</v>
      </c>
      <c r="Q62" s="48">
        <v>92</v>
      </c>
      <c r="R62" s="52">
        <f t="shared" si="1"/>
        <v>29.036737785633125</v>
      </c>
      <c r="S62" s="51">
        <v>1</v>
      </c>
      <c r="T62" s="48">
        <v>1</v>
      </c>
      <c r="V62" s="52"/>
      <c r="W62" s="51"/>
      <c r="X62" s="48">
        <v>1</v>
      </c>
      <c r="Z62" s="52">
        <v>25</v>
      </c>
      <c r="AA62" s="51"/>
      <c r="AD62" s="52" t="s">
        <v>196</v>
      </c>
      <c r="AE62" s="51"/>
      <c r="AF62" s="52">
        <v>1</v>
      </c>
      <c r="AG62" s="53"/>
      <c r="AH62" s="51"/>
      <c r="AJ62" s="48">
        <v>1</v>
      </c>
      <c r="AK62" s="52"/>
      <c r="AL62" s="51"/>
      <c r="AN62" s="48">
        <v>1</v>
      </c>
      <c r="AO62" s="48">
        <v>1</v>
      </c>
      <c r="AQ62" s="48">
        <v>1</v>
      </c>
      <c r="AS62" s="49"/>
      <c r="AW62" s="52"/>
      <c r="AX62" s="51"/>
      <c r="AY62" s="51"/>
      <c r="BB62" s="52"/>
      <c r="BC62" s="51"/>
      <c r="BJ62" s="52"/>
      <c r="BK62" s="51"/>
      <c r="BP62" s="52"/>
      <c r="BQ62" s="51"/>
      <c r="BS62" s="52"/>
      <c r="BT62" s="51"/>
      <c r="BV62" s="52"/>
      <c r="BW62" s="50"/>
      <c r="BX62" s="51"/>
      <c r="BY62" s="52"/>
      <c r="BZ62" s="51"/>
    </row>
    <row r="63" spans="1:78" s="48" customFormat="1" x14ac:dyDescent="0.3">
      <c r="A63" s="48" t="s">
        <v>234</v>
      </c>
      <c r="B63" s="50">
        <v>55</v>
      </c>
      <c r="C63" s="51">
        <v>1</v>
      </c>
      <c r="D63" s="52">
        <v>0</v>
      </c>
      <c r="E63" s="51"/>
      <c r="G63" s="48">
        <v>1</v>
      </c>
      <c r="I63" s="52"/>
      <c r="J63" s="51"/>
      <c r="K63" s="48">
        <v>1</v>
      </c>
      <c r="L63" s="52"/>
      <c r="M63" s="51">
        <v>1</v>
      </c>
      <c r="O63" s="52"/>
      <c r="P63" s="51">
        <v>1.7</v>
      </c>
      <c r="Q63" s="48">
        <v>80</v>
      </c>
      <c r="R63" s="52">
        <f t="shared" si="1"/>
        <v>27.681660899653981</v>
      </c>
      <c r="S63" s="51"/>
      <c r="V63" s="52">
        <v>1</v>
      </c>
      <c r="W63" s="51"/>
      <c r="X63" s="48">
        <v>1</v>
      </c>
      <c r="Z63" s="52">
        <v>30</v>
      </c>
      <c r="AA63" s="51"/>
      <c r="AD63" s="52">
        <v>1</v>
      </c>
      <c r="AE63" s="51"/>
      <c r="AF63" s="52">
        <v>1</v>
      </c>
      <c r="AG63" s="53"/>
      <c r="AH63" s="51"/>
      <c r="AK63" s="52">
        <v>1</v>
      </c>
      <c r="AL63" s="51">
        <v>1</v>
      </c>
      <c r="AS63" s="49"/>
      <c r="AW63" s="52"/>
      <c r="AX63" s="51"/>
      <c r="AY63" s="51"/>
      <c r="BB63" s="52"/>
      <c r="BC63" s="51"/>
      <c r="BJ63" s="52"/>
      <c r="BK63" s="51"/>
      <c r="BP63" s="52"/>
      <c r="BQ63" s="51"/>
      <c r="BS63" s="52"/>
      <c r="BT63" s="51"/>
      <c r="BV63" s="52"/>
      <c r="BW63" s="50"/>
      <c r="BX63" s="51"/>
      <c r="BY63" s="52"/>
      <c r="BZ63" s="51"/>
    </row>
    <row r="64" spans="1:78" s="48" customFormat="1" x14ac:dyDescent="0.3">
      <c r="A64" s="48" t="s">
        <v>235</v>
      </c>
      <c r="B64" s="50">
        <v>56</v>
      </c>
      <c r="C64" s="51">
        <v>1</v>
      </c>
      <c r="D64" s="52">
        <v>0</v>
      </c>
      <c r="E64" s="51"/>
      <c r="H64" s="48">
        <v>1</v>
      </c>
      <c r="I64" s="52"/>
      <c r="J64" s="51"/>
      <c r="K64" s="48">
        <v>1</v>
      </c>
      <c r="L64" s="52"/>
      <c r="M64" s="51">
        <v>1</v>
      </c>
      <c r="O64" s="52"/>
      <c r="P64" s="51">
        <v>1.7</v>
      </c>
      <c r="Q64" s="48">
        <v>87</v>
      </c>
      <c r="R64" s="52">
        <f t="shared" si="1"/>
        <v>30.103806228373706</v>
      </c>
      <c r="S64" s="51">
        <v>1</v>
      </c>
      <c r="V64" s="52"/>
      <c r="W64" s="51"/>
      <c r="X64" s="48">
        <v>1</v>
      </c>
      <c r="Z64" s="52">
        <v>1</v>
      </c>
      <c r="AA64" s="51">
        <v>1</v>
      </c>
      <c r="AD64" s="52"/>
      <c r="AE64" s="51">
        <v>1</v>
      </c>
      <c r="AF64" s="52"/>
      <c r="AG64" s="53"/>
      <c r="AH64" s="51"/>
      <c r="AI64" s="48">
        <v>1</v>
      </c>
      <c r="AK64" s="52"/>
      <c r="AL64" s="51"/>
      <c r="AO64" s="48">
        <v>1</v>
      </c>
      <c r="AS64" s="49"/>
      <c r="AW64" s="52"/>
      <c r="AX64" s="51"/>
      <c r="AY64" s="51"/>
      <c r="BB64" s="52"/>
      <c r="BC64" s="51"/>
      <c r="BJ64" s="52"/>
      <c r="BK64" s="51"/>
      <c r="BP64" s="52"/>
      <c r="BQ64" s="51"/>
      <c r="BS64" s="52"/>
      <c r="BT64" s="51"/>
      <c r="BV64" s="52"/>
      <c r="BW64" s="50"/>
      <c r="BX64" s="51"/>
      <c r="BY64" s="52"/>
      <c r="BZ64" s="51"/>
    </row>
    <row r="65" spans="1:78" s="48" customFormat="1" x14ac:dyDescent="0.3">
      <c r="A65" s="48" t="s">
        <v>236</v>
      </c>
      <c r="B65" s="50">
        <v>55</v>
      </c>
      <c r="C65" s="51">
        <v>0</v>
      </c>
      <c r="D65" s="52">
        <v>1</v>
      </c>
      <c r="E65" s="51"/>
      <c r="I65" s="52">
        <v>1</v>
      </c>
      <c r="J65" s="51"/>
      <c r="K65" s="48">
        <v>1</v>
      </c>
      <c r="L65" s="52"/>
      <c r="M65" s="51"/>
      <c r="O65" s="52">
        <v>1</v>
      </c>
      <c r="P65" s="51">
        <v>1.66</v>
      </c>
      <c r="Q65" s="48">
        <v>61.8</v>
      </c>
      <c r="R65" s="52">
        <f t="shared" si="1"/>
        <v>22.427057628102773</v>
      </c>
      <c r="S65" s="51">
        <v>1</v>
      </c>
      <c r="V65" s="52"/>
      <c r="W65" s="51"/>
      <c r="X65" s="48">
        <v>1</v>
      </c>
      <c r="Z65" s="52"/>
      <c r="AA65" s="51"/>
      <c r="AD65" s="52">
        <v>1</v>
      </c>
      <c r="AE65" s="51"/>
      <c r="AF65" s="52">
        <v>1</v>
      </c>
      <c r="AG65" s="53"/>
      <c r="AH65" s="51"/>
      <c r="AJ65" s="48">
        <v>1</v>
      </c>
      <c r="AK65" s="52"/>
      <c r="AL65" s="51">
        <v>1</v>
      </c>
      <c r="AS65" s="49"/>
      <c r="AW65" s="52"/>
      <c r="AX65" s="51"/>
      <c r="AY65" s="51"/>
      <c r="BB65" s="52"/>
      <c r="BC65" s="51"/>
      <c r="BJ65" s="52"/>
      <c r="BK65" s="51"/>
      <c r="BP65" s="52"/>
      <c r="BQ65" s="51"/>
      <c r="BS65" s="52"/>
      <c r="BT65" s="51"/>
      <c r="BV65" s="52"/>
      <c r="BW65" s="50"/>
      <c r="BX65" s="51"/>
      <c r="BY65" s="52"/>
      <c r="BZ65" s="51"/>
    </row>
    <row r="66" spans="1:78" s="48" customFormat="1" x14ac:dyDescent="0.3">
      <c r="A66" s="48" t="s">
        <v>237</v>
      </c>
      <c r="B66" s="50">
        <v>59</v>
      </c>
      <c r="C66" s="51">
        <v>0</v>
      </c>
      <c r="D66" s="52">
        <v>1</v>
      </c>
      <c r="E66" s="51"/>
      <c r="G66" s="48">
        <v>1</v>
      </c>
      <c r="I66" s="52"/>
      <c r="J66" s="51">
        <v>1</v>
      </c>
      <c r="L66" s="52"/>
      <c r="M66" s="51"/>
      <c r="O66" s="52">
        <v>1</v>
      </c>
      <c r="P66" s="51">
        <v>1.61</v>
      </c>
      <c r="Q66" s="48">
        <v>63</v>
      </c>
      <c r="R66" s="52">
        <f t="shared" si="1"/>
        <v>24.304617877396701</v>
      </c>
      <c r="S66" s="51">
        <v>1</v>
      </c>
      <c r="T66" s="48">
        <v>1</v>
      </c>
      <c r="V66" s="52"/>
      <c r="W66" s="51">
        <v>1</v>
      </c>
      <c r="Y66" s="48">
        <v>30</v>
      </c>
      <c r="Z66" s="52"/>
      <c r="AA66" s="51"/>
      <c r="AD66" s="52">
        <v>1</v>
      </c>
      <c r="AE66" s="51"/>
      <c r="AF66" s="52">
        <v>1</v>
      </c>
      <c r="AG66" s="53"/>
      <c r="AH66" s="51"/>
      <c r="AI66" s="48">
        <v>1</v>
      </c>
      <c r="AK66" s="52"/>
      <c r="AL66" s="51"/>
      <c r="AO66" s="48">
        <v>1</v>
      </c>
      <c r="AS66" s="49"/>
      <c r="AW66" s="52"/>
      <c r="AX66" s="51"/>
      <c r="AY66" s="51"/>
      <c r="BB66" s="52"/>
      <c r="BC66" s="51"/>
      <c r="BJ66" s="52"/>
      <c r="BK66" s="51"/>
      <c r="BP66" s="52"/>
      <c r="BQ66" s="51"/>
      <c r="BS66" s="52"/>
      <c r="BT66" s="51"/>
      <c r="BV66" s="52"/>
      <c r="BW66" s="50"/>
      <c r="BX66" s="51"/>
      <c r="BY66" s="52"/>
      <c r="BZ66" s="51"/>
    </row>
    <row r="67" spans="1:78" s="48" customFormat="1" x14ac:dyDescent="0.3">
      <c r="A67" s="48" t="s">
        <v>238</v>
      </c>
      <c r="B67" s="50">
        <v>82</v>
      </c>
      <c r="C67" s="51">
        <v>1</v>
      </c>
      <c r="D67" s="52">
        <v>0</v>
      </c>
      <c r="E67" s="51">
        <v>1</v>
      </c>
      <c r="I67" s="52"/>
      <c r="J67" s="51"/>
      <c r="L67" s="52">
        <v>1</v>
      </c>
      <c r="M67" s="51">
        <v>1</v>
      </c>
      <c r="O67" s="52"/>
      <c r="P67" s="51">
        <v>1.69</v>
      </c>
      <c r="Q67" s="48">
        <v>100</v>
      </c>
      <c r="R67" s="52">
        <f t="shared" si="1"/>
        <v>35.012779664577572</v>
      </c>
      <c r="S67" s="51">
        <v>1</v>
      </c>
      <c r="T67" s="48">
        <v>1</v>
      </c>
      <c r="V67" s="52"/>
      <c r="W67" s="51"/>
      <c r="X67" s="48">
        <v>1</v>
      </c>
      <c r="Z67" s="52"/>
      <c r="AA67" s="51"/>
      <c r="AD67" s="52">
        <v>1</v>
      </c>
      <c r="AE67" s="51">
        <v>1</v>
      </c>
      <c r="AF67" s="52"/>
      <c r="AG67" s="53">
        <v>1</v>
      </c>
      <c r="AH67" s="51"/>
      <c r="AK67" s="52"/>
      <c r="AL67" s="51"/>
      <c r="AM67" s="48">
        <v>1</v>
      </c>
      <c r="AO67" s="48">
        <v>1</v>
      </c>
      <c r="AP67" s="48">
        <v>1</v>
      </c>
      <c r="AS67" s="49"/>
      <c r="AW67" s="52"/>
      <c r="AX67" s="51"/>
      <c r="AY67" s="51"/>
      <c r="BB67" s="52"/>
      <c r="BC67" s="51"/>
      <c r="BJ67" s="52"/>
      <c r="BK67" s="51"/>
      <c r="BP67" s="52"/>
      <c r="BQ67" s="51"/>
      <c r="BS67" s="52"/>
      <c r="BT67" s="51"/>
      <c r="BV67" s="52"/>
      <c r="BW67" s="50"/>
      <c r="BX67" s="51"/>
      <c r="BY67" s="52"/>
      <c r="BZ67" s="51"/>
    </row>
    <row r="68" spans="1:78" s="48" customFormat="1" x14ac:dyDescent="0.3">
      <c r="A68" s="48" t="s">
        <v>239</v>
      </c>
      <c r="B68" s="50">
        <v>52</v>
      </c>
      <c r="C68" s="51">
        <v>1</v>
      </c>
      <c r="D68" s="52">
        <v>0</v>
      </c>
      <c r="E68" s="51"/>
      <c r="H68" s="48">
        <v>1</v>
      </c>
      <c r="I68" s="52"/>
      <c r="J68" s="51"/>
      <c r="K68" s="48">
        <v>1</v>
      </c>
      <c r="L68" s="52"/>
      <c r="M68" s="51">
        <v>1</v>
      </c>
      <c r="O68" s="52"/>
      <c r="P68" s="51"/>
      <c r="Q68" s="48">
        <v>98</v>
      </c>
      <c r="R68" s="52"/>
      <c r="S68" s="51">
        <v>1</v>
      </c>
      <c r="V68" s="52"/>
      <c r="W68" s="51"/>
      <c r="X68" s="48">
        <v>1</v>
      </c>
      <c r="Z68" s="52">
        <v>20</v>
      </c>
      <c r="AA68" s="51"/>
      <c r="AD68" s="52">
        <v>1</v>
      </c>
      <c r="AE68" s="51"/>
      <c r="AF68" s="52">
        <v>1</v>
      </c>
      <c r="AG68" s="53"/>
      <c r="AH68" s="51"/>
      <c r="AI68" s="48">
        <v>1</v>
      </c>
      <c r="AK68" s="52"/>
      <c r="AL68" s="51"/>
      <c r="AO68" s="48">
        <v>1</v>
      </c>
      <c r="AS68" s="49"/>
      <c r="AW68" s="52"/>
      <c r="AX68" s="51"/>
      <c r="AY68" s="51"/>
      <c r="BB68" s="52"/>
      <c r="BC68" s="51"/>
      <c r="BJ68" s="52"/>
      <c r="BK68" s="51"/>
      <c r="BP68" s="52"/>
      <c r="BQ68" s="51"/>
      <c r="BS68" s="52"/>
      <c r="BT68" s="51"/>
      <c r="BV68" s="52"/>
      <c r="BW68" s="50"/>
      <c r="BX68" s="51"/>
      <c r="BY68" s="52"/>
      <c r="BZ68" s="51"/>
    </row>
    <row r="69" spans="1:78" s="48" customFormat="1" x14ac:dyDescent="0.3">
      <c r="A69" s="48" t="s">
        <v>240</v>
      </c>
      <c r="B69" s="50">
        <v>75</v>
      </c>
      <c r="C69" s="51">
        <v>1</v>
      </c>
      <c r="D69" s="52">
        <v>0</v>
      </c>
      <c r="E69" s="51"/>
      <c r="H69" s="48">
        <v>1</v>
      </c>
      <c r="I69" s="52"/>
      <c r="J69" s="51"/>
      <c r="K69" s="48">
        <v>1</v>
      </c>
      <c r="L69" s="52"/>
      <c r="M69" s="51"/>
      <c r="O69" s="52">
        <v>1</v>
      </c>
      <c r="P69" s="51">
        <v>1.69</v>
      </c>
      <c r="Q69" s="48">
        <v>100</v>
      </c>
      <c r="R69" s="52">
        <f t="shared" si="1"/>
        <v>35.012779664577572</v>
      </c>
      <c r="S69" s="51"/>
      <c r="V69" s="52">
        <v>1</v>
      </c>
      <c r="W69" s="51"/>
      <c r="X69" s="48">
        <v>1</v>
      </c>
      <c r="Z69" s="52"/>
      <c r="AA69" s="51"/>
      <c r="AD69" s="52">
        <v>1</v>
      </c>
      <c r="AE69" s="51"/>
      <c r="AF69" s="52">
        <v>1</v>
      </c>
      <c r="AG69" s="53"/>
      <c r="AH69" s="51">
        <v>1</v>
      </c>
      <c r="AK69" s="52"/>
      <c r="AL69" s="51"/>
      <c r="AO69" s="48">
        <v>1</v>
      </c>
      <c r="AR69" s="48">
        <v>1</v>
      </c>
      <c r="AS69" s="49" t="s">
        <v>241</v>
      </c>
      <c r="AW69" s="52"/>
      <c r="AX69" s="51"/>
      <c r="AY69" s="51"/>
      <c r="BB69" s="52"/>
      <c r="BC69" s="51"/>
      <c r="BJ69" s="52"/>
      <c r="BK69" s="51"/>
      <c r="BP69" s="52"/>
      <c r="BQ69" s="51"/>
      <c r="BS69" s="52"/>
      <c r="BT69" s="51"/>
      <c r="BV69" s="52"/>
      <c r="BW69" s="50"/>
      <c r="BX69" s="51"/>
      <c r="BY69" s="52"/>
      <c r="BZ69" s="51"/>
    </row>
    <row r="70" spans="1:78" s="48" customFormat="1" x14ac:dyDescent="0.3">
      <c r="A70" s="48" t="s">
        <v>242</v>
      </c>
      <c r="B70" s="50">
        <v>66</v>
      </c>
      <c r="C70" s="51">
        <v>0</v>
      </c>
      <c r="D70" s="52">
        <v>1</v>
      </c>
      <c r="E70" s="51"/>
      <c r="H70" s="48">
        <v>1</v>
      </c>
      <c r="I70" s="52"/>
      <c r="J70" s="51"/>
      <c r="K70" s="48">
        <v>1</v>
      </c>
      <c r="L70" s="52"/>
      <c r="M70" s="51"/>
      <c r="O70" s="52">
        <v>1</v>
      </c>
      <c r="P70" s="51">
        <v>1.64</v>
      </c>
      <c r="Q70" s="48">
        <v>86</v>
      </c>
      <c r="R70" s="52">
        <f t="shared" si="1"/>
        <v>31.975014872099948</v>
      </c>
      <c r="S70" s="51"/>
      <c r="V70" s="52">
        <v>1</v>
      </c>
      <c r="W70" s="51">
        <v>1</v>
      </c>
      <c r="Y70" s="48">
        <v>40</v>
      </c>
      <c r="Z70" s="52"/>
      <c r="AA70" s="51"/>
      <c r="AD70" s="52">
        <v>1</v>
      </c>
      <c r="AE70" s="51"/>
      <c r="AF70" s="52">
        <v>1</v>
      </c>
      <c r="AG70" s="53"/>
      <c r="AH70" s="51"/>
      <c r="AI70" s="48">
        <v>1</v>
      </c>
      <c r="AK70" s="52"/>
      <c r="AL70" s="51"/>
      <c r="AM70" s="48">
        <v>1</v>
      </c>
      <c r="AO70" s="48">
        <v>1</v>
      </c>
      <c r="AR70" s="48">
        <v>1</v>
      </c>
      <c r="AS70" s="49"/>
      <c r="AW70" s="52"/>
      <c r="AX70" s="51"/>
      <c r="AY70" s="51"/>
      <c r="BB70" s="52"/>
      <c r="BC70" s="51"/>
      <c r="BJ70" s="52"/>
      <c r="BK70" s="51"/>
      <c r="BP70" s="52"/>
      <c r="BQ70" s="51"/>
      <c r="BS70" s="52"/>
      <c r="BT70" s="51"/>
      <c r="BV70" s="52"/>
      <c r="BW70" s="50"/>
      <c r="BX70" s="51"/>
      <c r="BY70" s="52"/>
      <c r="BZ70" s="51"/>
    </row>
    <row r="71" spans="1:78" s="48" customFormat="1" x14ac:dyDescent="0.3">
      <c r="A71" s="48" t="s">
        <v>243</v>
      </c>
      <c r="B71" s="50">
        <v>72</v>
      </c>
      <c r="C71" s="51">
        <v>1</v>
      </c>
      <c r="D71" s="52">
        <v>0</v>
      </c>
      <c r="E71" s="51"/>
      <c r="G71" s="48">
        <v>1</v>
      </c>
      <c r="I71" s="52"/>
      <c r="J71" s="51"/>
      <c r="K71" s="48">
        <v>1</v>
      </c>
      <c r="L71" s="52"/>
      <c r="M71" s="51"/>
      <c r="O71" s="52">
        <v>1</v>
      </c>
      <c r="P71" s="51">
        <v>1.76</v>
      </c>
      <c r="Q71" s="48">
        <v>95</v>
      </c>
      <c r="R71" s="52">
        <f t="shared" si="1"/>
        <v>30.668904958677686</v>
      </c>
      <c r="S71" s="51"/>
      <c r="V71" s="52">
        <v>1</v>
      </c>
      <c r="W71" s="51"/>
      <c r="X71" s="48">
        <v>1</v>
      </c>
      <c r="Z71" s="52"/>
      <c r="AA71" s="51"/>
      <c r="AD71" s="52" t="s">
        <v>196</v>
      </c>
      <c r="AE71" s="51"/>
      <c r="AF71" s="52">
        <v>1</v>
      </c>
      <c r="AG71" s="53"/>
      <c r="AH71" s="51">
        <v>1</v>
      </c>
      <c r="AK71" s="52"/>
      <c r="AL71" s="51"/>
      <c r="AN71" s="48">
        <v>1</v>
      </c>
      <c r="AO71" s="48">
        <v>1</v>
      </c>
      <c r="AS71" s="49"/>
      <c r="AW71" s="52"/>
      <c r="AX71" s="51"/>
      <c r="AY71" s="51"/>
      <c r="BB71" s="52"/>
      <c r="BC71" s="51"/>
      <c r="BJ71" s="52"/>
      <c r="BK71" s="51"/>
      <c r="BP71" s="52"/>
      <c r="BQ71" s="51"/>
      <c r="BS71" s="52"/>
      <c r="BT71" s="51"/>
      <c r="BV71" s="52"/>
      <c r="BW71" s="50"/>
      <c r="BX71" s="51"/>
      <c r="BY71" s="52"/>
      <c r="BZ71" s="51"/>
    </row>
    <row r="72" spans="1:78" s="48" customFormat="1" x14ac:dyDescent="0.3">
      <c r="A72" s="48" t="s">
        <v>244</v>
      </c>
      <c r="B72" s="50">
        <v>67</v>
      </c>
      <c r="C72" s="51">
        <v>1</v>
      </c>
      <c r="D72" s="52">
        <v>0</v>
      </c>
      <c r="E72" s="51"/>
      <c r="H72" s="48">
        <v>1</v>
      </c>
      <c r="I72" s="52"/>
      <c r="J72" s="51"/>
      <c r="K72" s="48">
        <v>1</v>
      </c>
      <c r="L72" s="52"/>
      <c r="M72" s="51"/>
      <c r="N72" s="48">
        <v>1</v>
      </c>
      <c r="O72" s="52"/>
      <c r="P72" s="51">
        <v>1.81</v>
      </c>
      <c r="Q72" s="48">
        <v>80</v>
      </c>
      <c r="R72" s="52">
        <f t="shared" si="1"/>
        <v>24.419279020786909</v>
      </c>
      <c r="S72" s="51"/>
      <c r="V72" s="52">
        <v>1</v>
      </c>
      <c r="W72" s="51"/>
      <c r="X72" s="48">
        <v>1</v>
      </c>
      <c r="Z72" s="52"/>
      <c r="AA72" s="51"/>
      <c r="AD72" s="52">
        <v>1</v>
      </c>
      <c r="AE72" s="51">
        <v>1</v>
      </c>
      <c r="AF72" s="52"/>
      <c r="AG72" s="53"/>
      <c r="AH72" s="51"/>
      <c r="AI72" s="48">
        <v>1</v>
      </c>
      <c r="AK72" s="52"/>
      <c r="AL72" s="51"/>
      <c r="AP72" s="48">
        <v>1</v>
      </c>
      <c r="AS72" s="49"/>
      <c r="AW72" s="52"/>
      <c r="AX72" s="51"/>
      <c r="AY72" s="51"/>
      <c r="BB72" s="52"/>
      <c r="BC72" s="51"/>
      <c r="BJ72" s="52"/>
      <c r="BK72" s="51"/>
      <c r="BP72" s="52"/>
      <c r="BQ72" s="51"/>
      <c r="BS72" s="52"/>
      <c r="BT72" s="51"/>
      <c r="BV72" s="52"/>
      <c r="BW72" s="50"/>
      <c r="BX72" s="51"/>
      <c r="BY72" s="52"/>
      <c r="BZ72" s="51"/>
    </row>
    <row r="73" spans="1:78" s="48" customFormat="1" x14ac:dyDescent="0.3">
      <c r="A73" s="48" t="s">
        <v>245</v>
      </c>
      <c r="B73" s="50">
        <v>56</v>
      </c>
      <c r="C73" s="51">
        <v>0</v>
      </c>
      <c r="D73" s="52">
        <v>1</v>
      </c>
      <c r="E73" s="51"/>
      <c r="G73" s="48">
        <v>1</v>
      </c>
      <c r="I73" s="52"/>
      <c r="J73" s="51"/>
      <c r="K73" s="48">
        <v>1</v>
      </c>
      <c r="L73" s="52"/>
      <c r="M73" s="51">
        <v>1</v>
      </c>
      <c r="O73" s="52"/>
      <c r="P73" s="51">
        <v>1.65</v>
      </c>
      <c r="Q73" s="48">
        <v>75</v>
      </c>
      <c r="R73" s="52">
        <f t="shared" si="1"/>
        <v>27.548209366391188</v>
      </c>
      <c r="S73" s="51">
        <v>1</v>
      </c>
      <c r="T73" s="48">
        <v>1</v>
      </c>
      <c r="V73" s="52"/>
      <c r="W73" s="51">
        <v>1</v>
      </c>
      <c r="Y73" s="48">
        <v>21</v>
      </c>
      <c r="Z73" s="52"/>
      <c r="AA73" s="51"/>
      <c r="AD73" s="52">
        <v>1</v>
      </c>
      <c r="AE73" s="51"/>
      <c r="AF73" s="52">
        <v>1</v>
      </c>
      <c r="AG73" s="53"/>
      <c r="AH73" s="51"/>
      <c r="AI73" s="48">
        <v>1</v>
      </c>
      <c r="AK73" s="52"/>
      <c r="AL73" s="51"/>
      <c r="AO73" s="48">
        <v>1</v>
      </c>
      <c r="AS73" s="49"/>
      <c r="AW73" s="52"/>
      <c r="AX73" s="51"/>
      <c r="AY73" s="51"/>
      <c r="BB73" s="52"/>
      <c r="BC73" s="51"/>
      <c r="BJ73" s="52"/>
      <c r="BK73" s="51"/>
      <c r="BP73" s="52"/>
      <c r="BQ73" s="51"/>
      <c r="BS73" s="52"/>
      <c r="BT73" s="51"/>
      <c r="BV73" s="52"/>
      <c r="BW73" s="50"/>
      <c r="BX73" s="51"/>
      <c r="BY73" s="52"/>
      <c r="BZ73" s="51"/>
    </row>
    <row r="74" spans="1:78" s="48" customFormat="1" x14ac:dyDescent="0.3">
      <c r="A74" s="48" t="s">
        <v>246</v>
      </c>
      <c r="B74" s="50">
        <v>54</v>
      </c>
      <c r="C74" s="51">
        <v>0</v>
      </c>
      <c r="D74" s="52">
        <v>1</v>
      </c>
      <c r="E74" s="51"/>
      <c r="H74" s="48">
        <v>1</v>
      </c>
      <c r="I74" s="52"/>
      <c r="J74" s="51"/>
      <c r="K74" s="48">
        <v>1</v>
      </c>
      <c r="L74" s="52"/>
      <c r="M74" s="51">
        <v>1</v>
      </c>
      <c r="O74" s="52"/>
      <c r="P74" s="51">
        <v>1.6</v>
      </c>
      <c r="Q74" s="48">
        <v>65</v>
      </c>
      <c r="R74" s="52">
        <f t="shared" si="1"/>
        <v>25.390624999999996</v>
      </c>
      <c r="S74" s="51">
        <v>1</v>
      </c>
      <c r="T74" s="48">
        <v>1</v>
      </c>
      <c r="V74" s="52"/>
      <c r="W74" s="51"/>
      <c r="X74" s="48">
        <v>1</v>
      </c>
      <c r="Z74" s="52"/>
      <c r="AA74" s="51"/>
      <c r="AD74" s="52">
        <v>1</v>
      </c>
      <c r="AE74" s="51"/>
      <c r="AF74" s="52">
        <v>1</v>
      </c>
      <c r="AG74" s="53"/>
      <c r="AH74" s="51">
        <v>1</v>
      </c>
      <c r="AK74" s="52"/>
      <c r="AL74" s="51"/>
      <c r="AO74" s="48">
        <v>1</v>
      </c>
      <c r="AS74" s="49"/>
      <c r="AW74" s="52"/>
      <c r="AX74" s="51"/>
      <c r="AY74" s="51"/>
      <c r="BB74" s="52"/>
      <c r="BC74" s="51"/>
      <c r="BJ74" s="52"/>
      <c r="BK74" s="51"/>
      <c r="BP74" s="52"/>
      <c r="BQ74" s="51"/>
      <c r="BS74" s="52"/>
      <c r="BT74" s="51"/>
      <c r="BV74" s="52"/>
      <c r="BW74" s="50"/>
      <c r="BX74" s="51"/>
      <c r="BY74" s="52"/>
      <c r="BZ74" s="51"/>
    </row>
    <row r="75" spans="1:78" s="48" customFormat="1" x14ac:dyDescent="0.3">
      <c r="A75" s="48" t="s">
        <v>247</v>
      </c>
      <c r="B75" s="50">
        <v>68</v>
      </c>
      <c r="C75" s="51">
        <v>1</v>
      </c>
      <c r="D75" s="52">
        <v>0</v>
      </c>
      <c r="E75" s="51"/>
      <c r="G75" s="48">
        <v>1</v>
      </c>
      <c r="I75" s="52"/>
      <c r="J75" s="51"/>
      <c r="K75" s="48">
        <v>1</v>
      </c>
      <c r="L75" s="52"/>
      <c r="M75" s="51"/>
      <c r="N75" s="48">
        <v>1</v>
      </c>
      <c r="O75" s="52"/>
      <c r="P75" s="51">
        <v>1.69</v>
      </c>
      <c r="Q75" s="48">
        <v>73</v>
      </c>
      <c r="R75" s="52">
        <f t="shared" si="1"/>
        <v>25.559329155141629</v>
      </c>
      <c r="S75" s="51"/>
      <c r="V75" s="52">
        <v>1</v>
      </c>
      <c r="W75" s="51"/>
      <c r="X75" s="48">
        <v>1</v>
      </c>
      <c r="Z75" s="52"/>
      <c r="AA75" s="51"/>
      <c r="AD75" s="52">
        <v>1</v>
      </c>
      <c r="AE75" s="51"/>
      <c r="AF75" s="52">
        <v>1</v>
      </c>
      <c r="AG75" s="53"/>
      <c r="AH75" s="51"/>
      <c r="AI75" s="48">
        <v>1</v>
      </c>
      <c r="AK75" s="52"/>
      <c r="AL75" s="51"/>
      <c r="AP75" s="48">
        <v>1</v>
      </c>
      <c r="AS75" s="49"/>
      <c r="AW75" s="52"/>
      <c r="AX75" s="51"/>
      <c r="AY75" s="51"/>
      <c r="BB75" s="52"/>
      <c r="BC75" s="51"/>
      <c r="BJ75" s="52"/>
      <c r="BK75" s="51"/>
      <c r="BP75" s="52"/>
      <c r="BQ75" s="51"/>
      <c r="BS75" s="52"/>
      <c r="BT75" s="51"/>
      <c r="BV75" s="52"/>
      <c r="BW75" s="50"/>
      <c r="BX75" s="51"/>
      <c r="BY75" s="52"/>
      <c r="BZ75" s="51"/>
    </row>
    <row r="76" spans="1:78" s="48" customFormat="1" x14ac:dyDescent="0.3">
      <c r="A76" s="48" t="s">
        <v>248</v>
      </c>
      <c r="B76" s="50">
        <v>52</v>
      </c>
      <c r="C76" s="51">
        <v>0</v>
      </c>
      <c r="D76" s="52">
        <v>1</v>
      </c>
      <c r="E76" s="51"/>
      <c r="G76" s="48">
        <v>1</v>
      </c>
      <c r="I76" s="52"/>
      <c r="J76" s="51"/>
      <c r="K76" s="48">
        <v>1</v>
      </c>
      <c r="L76" s="52"/>
      <c r="M76" s="51">
        <v>1</v>
      </c>
      <c r="O76" s="52"/>
      <c r="P76" s="51">
        <v>1.64</v>
      </c>
      <c r="Q76" s="48">
        <v>75</v>
      </c>
      <c r="R76" s="52">
        <f t="shared" si="1"/>
        <v>27.885187388459254</v>
      </c>
      <c r="S76" s="51">
        <v>1</v>
      </c>
      <c r="T76" s="48">
        <v>1</v>
      </c>
      <c r="V76" s="52"/>
      <c r="W76" s="51">
        <v>1</v>
      </c>
      <c r="Y76" s="52">
        <v>22</v>
      </c>
      <c r="Z76" s="52"/>
      <c r="AA76" s="51"/>
      <c r="AD76" s="52">
        <v>1</v>
      </c>
      <c r="AE76" s="51"/>
      <c r="AF76" s="52">
        <v>1</v>
      </c>
      <c r="AG76" s="53"/>
      <c r="AH76" s="51"/>
      <c r="AI76" s="48">
        <v>1</v>
      </c>
      <c r="AK76" s="52"/>
      <c r="AL76" s="51"/>
      <c r="AQ76" s="48">
        <v>1</v>
      </c>
      <c r="AS76" s="49"/>
      <c r="AW76" s="52"/>
      <c r="AX76" s="51"/>
      <c r="AY76" s="51"/>
      <c r="BB76" s="52"/>
      <c r="BC76" s="51"/>
      <c r="BJ76" s="52"/>
      <c r="BK76" s="51"/>
      <c r="BP76" s="52"/>
      <c r="BQ76" s="51"/>
      <c r="BS76" s="52"/>
      <c r="BT76" s="51"/>
      <c r="BV76" s="52"/>
      <c r="BW76" s="50"/>
      <c r="BX76" s="51"/>
      <c r="BY76" s="52"/>
      <c r="BZ76" s="51"/>
    </row>
    <row r="77" spans="1:78" s="48" customFormat="1" x14ac:dyDescent="0.3">
      <c r="A77" s="48" t="s">
        <v>249</v>
      </c>
      <c r="B77" s="50">
        <v>70</v>
      </c>
      <c r="C77" s="51">
        <v>1</v>
      </c>
      <c r="D77" s="52">
        <v>0</v>
      </c>
      <c r="E77" s="51"/>
      <c r="G77" s="48">
        <v>1</v>
      </c>
      <c r="I77" s="52"/>
      <c r="J77" s="51"/>
      <c r="K77" s="48">
        <v>1</v>
      </c>
      <c r="L77" s="52"/>
      <c r="M77" s="51"/>
      <c r="O77" s="52">
        <v>1</v>
      </c>
      <c r="P77" s="51">
        <v>1.75</v>
      </c>
      <c r="Q77" s="48">
        <v>80</v>
      </c>
      <c r="R77" s="52">
        <f t="shared" si="1"/>
        <v>26.122448979591837</v>
      </c>
      <c r="S77" s="51"/>
      <c r="V77" s="52">
        <v>1</v>
      </c>
      <c r="W77" s="51"/>
      <c r="X77" s="48">
        <v>1</v>
      </c>
      <c r="Z77" s="52">
        <v>10</v>
      </c>
      <c r="AA77" s="51"/>
      <c r="AD77" s="52" t="s">
        <v>196</v>
      </c>
      <c r="AE77" s="51"/>
      <c r="AF77" s="52">
        <v>1</v>
      </c>
      <c r="AG77" s="53"/>
      <c r="AH77" s="51">
        <v>1</v>
      </c>
      <c r="AK77" s="52"/>
      <c r="AL77" s="51"/>
      <c r="AN77" s="48">
        <v>1</v>
      </c>
      <c r="AO77" s="48">
        <v>1</v>
      </c>
      <c r="AQ77" s="48">
        <v>1</v>
      </c>
      <c r="AR77" s="48">
        <v>1</v>
      </c>
      <c r="AS77" s="49"/>
      <c r="AW77" s="52"/>
      <c r="AX77" s="51"/>
      <c r="AY77" s="51"/>
      <c r="BB77" s="52"/>
      <c r="BC77" s="51"/>
      <c r="BJ77" s="52"/>
      <c r="BK77" s="51"/>
      <c r="BP77" s="52"/>
      <c r="BQ77" s="51"/>
      <c r="BS77" s="52"/>
      <c r="BT77" s="51"/>
      <c r="BV77" s="52"/>
      <c r="BW77" s="50"/>
      <c r="BX77" s="51"/>
      <c r="BY77" s="52"/>
      <c r="BZ77" s="51"/>
    </row>
    <row r="78" spans="1:78" s="48" customFormat="1" x14ac:dyDescent="0.3">
      <c r="A78" s="48" t="s">
        <v>250</v>
      </c>
      <c r="B78" s="50">
        <v>90</v>
      </c>
      <c r="C78" s="51">
        <v>1</v>
      </c>
      <c r="D78" s="52">
        <v>0</v>
      </c>
      <c r="E78" s="51"/>
      <c r="G78" s="48">
        <v>1</v>
      </c>
      <c r="I78" s="52"/>
      <c r="J78" s="51"/>
      <c r="L78" s="52">
        <v>1</v>
      </c>
      <c r="M78" s="51">
        <v>1</v>
      </c>
      <c r="O78" s="52"/>
      <c r="P78" s="51">
        <v>1.68</v>
      </c>
      <c r="Q78" s="48">
        <v>64</v>
      </c>
      <c r="R78" s="52">
        <f t="shared" si="1"/>
        <v>22.67573696145125</v>
      </c>
      <c r="S78" s="51"/>
      <c r="V78" s="52">
        <v>1</v>
      </c>
      <c r="W78" s="51"/>
      <c r="X78" s="48">
        <v>1</v>
      </c>
      <c r="Z78" s="52"/>
      <c r="AA78" s="51"/>
      <c r="AD78" s="52">
        <v>1</v>
      </c>
      <c r="AE78" s="51">
        <v>1</v>
      </c>
      <c r="AF78" s="52"/>
      <c r="AG78" s="53">
        <v>1</v>
      </c>
      <c r="AH78" s="51"/>
      <c r="AK78" s="52"/>
      <c r="AL78" s="51">
        <v>1</v>
      </c>
      <c r="AS78" s="49"/>
      <c r="AW78" s="52"/>
      <c r="AX78" s="51"/>
      <c r="AY78" s="51"/>
      <c r="BB78" s="52"/>
      <c r="BC78" s="51"/>
      <c r="BJ78" s="52"/>
      <c r="BK78" s="51"/>
      <c r="BP78" s="52"/>
      <c r="BQ78" s="51"/>
      <c r="BS78" s="52"/>
      <c r="BT78" s="51"/>
      <c r="BV78" s="52"/>
      <c r="BW78" s="50"/>
      <c r="BX78" s="51"/>
      <c r="BY78" s="52"/>
      <c r="BZ78" s="51"/>
    </row>
    <row r="79" spans="1:78" s="48" customFormat="1" x14ac:dyDescent="0.3">
      <c r="A79" s="48" t="s">
        <v>251</v>
      </c>
      <c r="B79" s="50">
        <v>60</v>
      </c>
      <c r="C79" s="51">
        <v>1</v>
      </c>
      <c r="D79" s="52">
        <v>0</v>
      </c>
      <c r="E79" s="51"/>
      <c r="G79" s="48">
        <v>1</v>
      </c>
      <c r="I79" s="52"/>
      <c r="J79" s="51">
        <v>1</v>
      </c>
      <c r="L79" s="52"/>
      <c r="M79" s="51">
        <v>1</v>
      </c>
      <c r="O79" s="52"/>
      <c r="P79" s="51">
        <v>1.8</v>
      </c>
      <c r="Q79" s="48">
        <v>107</v>
      </c>
      <c r="R79" s="52">
        <f t="shared" ref="R79:R105" si="2">Q79/(P79^2)</f>
        <v>33.02469135802469</v>
      </c>
      <c r="S79" s="51"/>
      <c r="V79" s="52">
        <v>1</v>
      </c>
      <c r="W79" s="51">
        <v>1</v>
      </c>
      <c r="Y79" s="48">
        <v>42</v>
      </c>
      <c r="Z79" s="52"/>
      <c r="AA79" s="51"/>
      <c r="AD79" s="52">
        <v>1</v>
      </c>
      <c r="AE79" s="51"/>
      <c r="AF79" s="52">
        <v>1</v>
      </c>
      <c r="AG79" s="53"/>
      <c r="AH79" s="51">
        <v>1</v>
      </c>
      <c r="AK79" s="52"/>
      <c r="AL79" s="51"/>
      <c r="AS79" s="49" t="s">
        <v>252</v>
      </c>
      <c r="AW79" s="52"/>
      <c r="AX79" s="51"/>
      <c r="AY79" s="51"/>
      <c r="BB79" s="52"/>
      <c r="BC79" s="51"/>
      <c r="BJ79" s="52"/>
      <c r="BK79" s="51"/>
      <c r="BP79" s="52"/>
      <c r="BQ79" s="51"/>
      <c r="BS79" s="52"/>
      <c r="BT79" s="51"/>
      <c r="BV79" s="52"/>
      <c r="BW79" s="50"/>
      <c r="BX79" s="51"/>
      <c r="BY79" s="52"/>
      <c r="BZ79" s="51"/>
    </row>
    <row r="80" spans="1:78" s="48" customFormat="1" x14ac:dyDescent="0.3">
      <c r="A80" s="48" t="s">
        <v>253</v>
      </c>
      <c r="B80" s="50">
        <v>71</v>
      </c>
      <c r="C80" s="51">
        <v>1</v>
      </c>
      <c r="D80" s="52">
        <v>0</v>
      </c>
      <c r="E80" s="51"/>
      <c r="H80" s="48">
        <v>1</v>
      </c>
      <c r="I80" s="52"/>
      <c r="J80" s="51"/>
      <c r="K80" s="48">
        <v>1</v>
      </c>
      <c r="L80" s="52"/>
      <c r="M80" s="51"/>
      <c r="N80" s="48">
        <v>1</v>
      </c>
      <c r="O80" s="52"/>
      <c r="P80" s="51">
        <v>1.64</v>
      </c>
      <c r="Q80" s="48">
        <v>82</v>
      </c>
      <c r="R80" s="52">
        <f t="shared" si="2"/>
        <v>30.487804878048784</v>
      </c>
      <c r="S80" s="51"/>
      <c r="V80" s="52">
        <v>1</v>
      </c>
      <c r="W80" s="51"/>
      <c r="X80" s="48">
        <v>1</v>
      </c>
      <c r="Z80" s="52"/>
      <c r="AA80" s="51"/>
      <c r="AD80" s="52">
        <v>1</v>
      </c>
      <c r="AE80" s="51"/>
      <c r="AF80" s="52">
        <v>1</v>
      </c>
      <c r="AG80" s="53"/>
      <c r="AH80" s="51">
        <v>1</v>
      </c>
      <c r="AK80" s="52"/>
      <c r="AL80" s="51"/>
      <c r="AO80" s="48">
        <v>1</v>
      </c>
      <c r="AQ80" s="48">
        <v>1</v>
      </c>
      <c r="AS80" s="49"/>
      <c r="AW80" s="52"/>
      <c r="AX80" s="51"/>
      <c r="AY80" s="51"/>
      <c r="BB80" s="52"/>
      <c r="BC80" s="51"/>
      <c r="BJ80" s="52"/>
      <c r="BK80" s="51"/>
      <c r="BP80" s="52"/>
      <c r="BQ80" s="51"/>
      <c r="BS80" s="52"/>
      <c r="BT80" s="51"/>
      <c r="BV80" s="52"/>
      <c r="BW80" s="50"/>
      <c r="BX80" s="51"/>
      <c r="BY80" s="52"/>
      <c r="BZ80" s="51"/>
    </row>
    <row r="81" spans="1:78" s="48" customFormat="1" x14ac:dyDescent="0.3">
      <c r="A81" s="48" t="s">
        <v>254</v>
      </c>
      <c r="B81" s="50">
        <v>53</v>
      </c>
      <c r="C81" s="51">
        <v>1</v>
      </c>
      <c r="D81" s="52">
        <v>0</v>
      </c>
      <c r="E81" s="51"/>
      <c r="G81" s="48">
        <v>1</v>
      </c>
      <c r="I81" s="52"/>
      <c r="J81" s="51"/>
      <c r="K81" s="48">
        <v>1</v>
      </c>
      <c r="L81" s="52"/>
      <c r="M81" s="51"/>
      <c r="O81" s="52">
        <v>1</v>
      </c>
      <c r="P81" s="51">
        <v>1.72</v>
      </c>
      <c r="Q81" s="48">
        <v>91</v>
      </c>
      <c r="R81" s="52">
        <f t="shared" si="2"/>
        <v>30.759870200108171</v>
      </c>
      <c r="S81" s="51">
        <v>1</v>
      </c>
      <c r="V81" s="52"/>
      <c r="W81" s="51"/>
      <c r="X81" s="48">
        <v>1</v>
      </c>
      <c r="Z81" s="52">
        <v>26</v>
      </c>
      <c r="AA81" s="51"/>
      <c r="AD81" s="52" t="s">
        <v>196</v>
      </c>
      <c r="AE81" s="51">
        <v>1</v>
      </c>
      <c r="AF81" s="52"/>
      <c r="AG81" s="53">
        <v>1</v>
      </c>
      <c r="AH81" s="51"/>
      <c r="AK81" s="52"/>
      <c r="AL81" s="51"/>
      <c r="AN81" s="48">
        <v>1</v>
      </c>
      <c r="AO81" s="48">
        <v>1</v>
      </c>
      <c r="AR81" s="48">
        <v>1</v>
      </c>
      <c r="AS81" s="49"/>
      <c r="AW81" s="52"/>
      <c r="AX81" s="51"/>
      <c r="AY81" s="51"/>
      <c r="BB81" s="52"/>
      <c r="BC81" s="51"/>
      <c r="BJ81" s="52"/>
      <c r="BK81" s="51"/>
      <c r="BP81" s="52"/>
      <c r="BQ81" s="51"/>
      <c r="BS81" s="52"/>
      <c r="BT81" s="51"/>
      <c r="BV81" s="52"/>
      <c r="BW81" s="50"/>
      <c r="BX81" s="51"/>
      <c r="BY81" s="52"/>
      <c r="BZ81" s="51"/>
    </row>
    <row r="82" spans="1:78" s="48" customFormat="1" x14ac:dyDescent="0.3">
      <c r="A82" s="48" t="s">
        <v>255</v>
      </c>
      <c r="B82" s="50">
        <v>91</v>
      </c>
      <c r="C82" s="51">
        <v>1</v>
      </c>
      <c r="D82" s="52">
        <v>0</v>
      </c>
      <c r="E82" s="51"/>
      <c r="H82" s="48">
        <v>1</v>
      </c>
      <c r="I82" s="52"/>
      <c r="J82" s="51"/>
      <c r="K82" s="48">
        <v>1</v>
      </c>
      <c r="L82" s="52"/>
      <c r="M82" s="51">
        <v>1</v>
      </c>
      <c r="O82" s="52"/>
      <c r="P82" s="51">
        <v>1.85</v>
      </c>
      <c r="Q82" s="48">
        <v>90</v>
      </c>
      <c r="R82" s="52">
        <f t="shared" si="2"/>
        <v>26.296566837107374</v>
      </c>
      <c r="S82" s="51"/>
      <c r="V82" s="52">
        <v>1</v>
      </c>
      <c r="W82" s="51"/>
      <c r="X82" s="48">
        <v>1</v>
      </c>
      <c r="Z82" s="52">
        <v>20</v>
      </c>
      <c r="AA82" s="51"/>
      <c r="AB82" s="48">
        <v>1</v>
      </c>
      <c r="AD82" s="52"/>
      <c r="AE82" s="51"/>
      <c r="AF82" s="52">
        <v>1</v>
      </c>
      <c r="AG82" s="53"/>
      <c r="AH82" s="51">
        <v>1</v>
      </c>
      <c r="AK82" s="52"/>
      <c r="AL82" s="51"/>
      <c r="AP82" s="48">
        <v>1</v>
      </c>
      <c r="AS82" s="49"/>
      <c r="AW82" s="52"/>
      <c r="AX82" s="51"/>
      <c r="AY82" s="51"/>
      <c r="BB82" s="52"/>
      <c r="BC82" s="51"/>
      <c r="BJ82" s="52"/>
      <c r="BK82" s="51"/>
      <c r="BP82" s="52"/>
      <c r="BQ82" s="51"/>
      <c r="BS82" s="52"/>
      <c r="BT82" s="51"/>
      <c r="BV82" s="52"/>
      <c r="BW82" s="50"/>
      <c r="BX82" s="51"/>
      <c r="BY82" s="52"/>
      <c r="BZ82" s="51"/>
    </row>
    <row r="83" spans="1:78" s="48" customFormat="1" x14ac:dyDescent="0.3">
      <c r="A83" s="48" t="s">
        <v>256</v>
      </c>
      <c r="B83" s="50">
        <v>71</v>
      </c>
      <c r="C83" s="51">
        <v>0</v>
      </c>
      <c r="D83" s="52">
        <v>1</v>
      </c>
      <c r="E83" s="51"/>
      <c r="H83" s="48">
        <v>1</v>
      </c>
      <c r="I83" s="52"/>
      <c r="J83" s="51"/>
      <c r="K83" s="48">
        <v>1</v>
      </c>
      <c r="L83" s="52"/>
      <c r="M83" s="51"/>
      <c r="O83" s="52">
        <v>1</v>
      </c>
      <c r="P83" s="51">
        <v>1.63</v>
      </c>
      <c r="Q83" s="48">
        <v>72</v>
      </c>
      <c r="R83" s="52">
        <f t="shared" si="2"/>
        <v>27.099251006812452</v>
      </c>
      <c r="S83" s="51"/>
      <c r="V83" s="52">
        <v>1</v>
      </c>
      <c r="W83" s="51">
        <v>1</v>
      </c>
      <c r="Y83" s="48">
        <v>20</v>
      </c>
      <c r="Z83" s="52"/>
      <c r="AA83" s="51"/>
      <c r="AD83" s="52" t="s">
        <v>257</v>
      </c>
      <c r="AE83" s="51">
        <v>1</v>
      </c>
      <c r="AF83" s="52"/>
      <c r="AG83" s="53"/>
      <c r="AH83" s="51">
        <v>1</v>
      </c>
      <c r="AK83" s="52"/>
      <c r="AL83" s="51"/>
      <c r="AM83" s="48">
        <v>1</v>
      </c>
      <c r="AO83" s="48">
        <v>1</v>
      </c>
      <c r="AQ83" s="48">
        <v>1</v>
      </c>
      <c r="AS83" s="49"/>
      <c r="AW83" s="52"/>
      <c r="AX83" s="51"/>
      <c r="AY83" s="51"/>
      <c r="BB83" s="52"/>
      <c r="BC83" s="51"/>
      <c r="BJ83" s="52"/>
      <c r="BK83" s="51"/>
      <c r="BP83" s="52"/>
      <c r="BQ83" s="51"/>
      <c r="BS83" s="52"/>
      <c r="BT83" s="51"/>
      <c r="BV83" s="52"/>
      <c r="BW83" s="50"/>
      <c r="BX83" s="51"/>
      <c r="BY83" s="52"/>
      <c r="BZ83" s="51"/>
    </row>
    <row r="84" spans="1:78" s="48" customFormat="1" x14ac:dyDescent="0.3">
      <c r="A84" s="48" t="s">
        <v>258</v>
      </c>
      <c r="B84" s="50">
        <v>50</v>
      </c>
      <c r="C84" s="51">
        <v>0</v>
      </c>
      <c r="D84" s="52">
        <v>1</v>
      </c>
      <c r="E84" s="51"/>
      <c r="I84" s="52">
        <v>1</v>
      </c>
      <c r="J84" s="51"/>
      <c r="K84" s="48">
        <v>1</v>
      </c>
      <c r="L84" s="52"/>
      <c r="M84" s="51"/>
      <c r="O84" s="52">
        <v>1</v>
      </c>
      <c r="P84" s="51">
        <v>1.5</v>
      </c>
      <c r="Q84" s="48">
        <v>74</v>
      </c>
      <c r="R84" s="52">
        <f t="shared" si="2"/>
        <v>32.888888888888886</v>
      </c>
      <c r="S84" s="51">
        <v>1</v>
      </c>
      <c r="T84" s="48">
        <v>1</v>
      </c>
      <c r="V84" s="52"/>
      <c r="W84" s="51"/>
      <c r="X84" s="48">
        <v>1</v>
      </c>
      <c r="Z84" s="52"/>
      <c r="AA84" s="51"/>
      <c r="AD84" s="52" t="s">
        <v>196</v>
      </c>
      <c r="AE84" s="51"/>
      <c r="AF84" s="52">
        <v>1</v>
      </c>
      <c r="AG84" s="53"/>
      <c r="AH84" s="51"/>
      <c r="AI84" s="48">
        <v>1</v>
      </c>
      <c r="AK84" s="52"/>
      <c r="AL84" s="51"/>
      <c r="AN84" s="48">
        <v>1</v>
      </c>
      <c r="AQ84" s="48">
        <v>1</v>
      </c>
      <c r="AS84" s="49"/>
      <c r="AW84" s="52"/>
      <c r="AX84" s="51"/>
      <c r="AY84" s="51"/>
      <c r="BB84" s="52"/>
      <c r="BC84" s="51"/>
      <c r="BJ84" s="52"/>
      <c r="BK84" s="51"/>
      <c r="BP84" s="52"/>
      <c r="BQ84" s="51"/>
      <c r="BS84" s="52"/>
      <c r="BT84" s="51"/>
      <c r="BV84" s="52"/>
      <c r="BW84" s="50"/>
      <c r="BX84" s="51"/>
      <c r="BY84" s="52"/>
      <c r="BZ84" s="51"/>
    </row>
    <row r="85" spans="1:78" s="48" customFormat="1" x14ac:dyDescent="0.3">
      <c r="A85" s="48" t="s">
        <v>259</v>
      </c>
      <c r="B85" s="50">
        <v>81</v>
      </c>
      <c r="C85" s="51">
        <v>1</v>
      </c>
      <c r="D85" s="52">
        <v>0</v>
      </c>
      <c r="E85" s="51"/>
      <c r="H85" s="48">
        <v>1</v>
      </c>
      <c r="I85" s="52"/>
      <c r="J85" s="51"/>
      <c r="K85" s="48">
        <v>1</v>
      </c>
      <c r="L85" s="52"/>
      <c r="M85" s="51"/>
      <c r="O85" s="52">
        <v>1</v>
      </c>
      <c r="P85" s="51">
        <v>1.7</v>
      </c>
      <c r="Q85" s="48">
        <v>92</v>
      </c>
      <c r="R85" s="52">
        <f t="shared" si="2"/>
        <v>31.833910034602081</v>
      </c>
      <c r="S85" s="51"/>
      <c r="V85" s="52">
        <v>1</v>
      </c>
      <c r="W85" s="51"/>
      <c r="X85" s="48">
        <v>1</v>
      </c>
      <c r="Z85" s="52"/>
      <c r="AA85" s="51"/>
      <c r="AD85" s="52" t="s">
        <v>196</v>
      </c>
      <c r="AE85" s="51">
        <v>1</v>
      </c>
      <c r="AF85" s="52"/>
      <c r="AG85" s="53">
        <v>1</v>
      </c>
      <c r="AH85" s="51"/>
      <c r="AK85" s="52"/>
      <c r="AL85" s="51"/>
      <c r="AN85" s="48">
        <v>1</v>
      </c>
      <c r="AO85" s="48">
        <v>1</v>
      </c>
      <c r="AS85" s="49"/>
      <c r="AW85" s="52"/>
      <c r="AX85" s="51"/>
      <c r="AY85" s="51"/>
      <c r="BB85" s="52"/>
      <c r="BC85" s="51"/>
      <c r="BJ85" s="52"/>
      <c r="BK85" s="51"/>
      <c r="BP85" s="52"/>
      <c r="BQ85" s="51"/>
      <c r="BS85" s="52"/>
      <c r="BT85" s="51"/>
      <c r="BV85" s="52"/>
      <c r="BW85" s="50"/>
      <c r="BX85" s="51"/>
      <c r="BY85" s="52"/>
      <c r="BZ85" s="51"/>
    </row>
    <row r="86" spans="1:78" s="48" customFormat="1" x14ac:dyDescent="0.3">
      <c r="A86" s="48" t="s">
        <v>260</v>
      </c>
      <c r="B86" s="50">
        <v>50</v>
      </c>
      <c r="C86" s="51">
        <v>1</v>
      </c>
      <c r="D86" s="52">
        <v>0</v>
      </c>
      <c r="E86" s="51"/>
      <c r="H86" s="48">
        <v>1</v>
      </c>
      <c r="I86" s="52"/>
      <c r="J86" s="51"/>
      <c r="K86" s="48">
        <v>1</v>
      </c>
      <c r="L86" s="52"/>
      <c r="M86" s="51">
        <v>1</v>
      </c>
      <c r="O86" s="52"/>
      <c r="P86" s="51">
        <v>1.76</v>
      </c>
      <c r="Q86" s="48">
        <v>75</v>
      </c>
      <c r="R86" s="52">
        <f t="shared" si="2"/>
        <v>24.212293388429753</v>
      </c>
      <c r="S86" s="51"/>
      <c r="T86" s="48">
        <v>1</v>
      </c>
      <c r="V86" s="52"/>
      <c r="W86" s="51">
        <v>1</v>
      </c>
      <c r="Z86" s="52"/>
      <c r="AA86" s="51"/>
      <c r="AD86" s="52" t="s">
        <v>261</v>
      </c>
      <c r="AE86" s="51"/>
      <c r="AF86" s="52">
        <v>1</v>
      </c>
      <c r="AG86" s="53"/>
      <c r="AH86" s="51"/>
      <c r="AI86" s="48">
        <v>1</v>
      </c>
      <c r="AK86" s="52"/>
      <c r="AL86" s="51">
        <v>1</v>
      </c>
      <c r="AS86" s="49"/>
      <c r="AW86" s="52"/>
      <c r="AX86" s="51"/>
      <c r="AY86" s="51"/>
      <c r="BB86" s="52"/>
      <c r="BC86" s="51"/>
      <c r="BJ86" s="52"/>
      <c r="BK86" s="51"/>
      <c r="BP86" s="52"/>
      <c r="BQ86" s="51"/>
      <c r="BS86" s="52"/>
      <c r="BT86" s="51"/>
      <c r="BV86" s="52"/>
      <c r="BW86" s="50"/>
      <c r="BX86" s="51"/>
      <c r="BY86" s="52"/>
      <c r="BZ86" s="51"/>
    </row>
    <row r="87" spans="1:78" s="48" customFormat="1" x14ac:dyDescent="0.3">
      <c r="A87" s="48" t="s">
        <v>262</v>
      </c>
      <c r="B87" s="50">
        <v>65</v>
      </c>
      <c r="C87" s="51">
        <v>1</v>
      </c>
      <c r="D87" s="52">
        <v>0</v>
      </c>
      <c r="E87" s="51"/>
      <c r="I87" s="52">
        <v>1</v>
      </c>
      <c r="J87" s="51">
        <v>1</v>
      </c>
      <c r="L87" s="52"/>
      <c r="M87" s="51">
        <v>1</v>
      </c>
      <c r="O87" s="52"/>
      <c r="P87" s="51">
        <v>1.86</v>
      </c>
      <c r="Q87" s="48">
        <v>109</v>
      </c>
      <c r="R87" s="52">
        <f t="shared" si="2"/>
        <v>31.50653254711527</v>
      </c>
      <c r="S87" s="51">
        <v>1</v>
      </c>
      <c r="T87" s="48">
        <v>1</v>
      </c>
      <c r="V87" s="52"/>
      <c r="W87" s="51"/>
      <c r="X87" s="48">
        <v>1</v>
      </c>
      <c r="Z87" s="52"/>
      <c r="AA87" s="51"/>
      <c r="AD87" s="52" t="s">
        <v>261</v>
      </c>
      <c r="AE87" s="51">
        <v>1</v>
      </c>
      <c r="AF87" s="52"/>
      <c r="AG87" s="53"/>
      <c r="AH87" s="51"/>
      <c r="AI87" s="48">
        <v>1</v>
      </c>
      <c r="AK87" s="52"/>
      <c r="AL87" s="51"/>
      <c r="AM87" s="48">
        <v>1</v>
      </c>
      <c r="AO87" s="48">
        <v>1</v>
      </c>
      <c r="AQ87" s="48">
        <v>1</v>
      </c>
      <c r="AS87" s="49"/>
      <c r="AW87" s="52"/>
      <c r="AX87" s="51"/>
      <c r="AY87" s="51"/>
      <c r="BB87" s="52"/>
      <c r="BC87" s="51"/>
      <c r="BJ87" s="52"/>
      <c r="BK87" s="51"/>
      <c r="BP87" s="52"/>
      <c r="BQ87" s="51"/>
      <c r="BS87" s="52"/>
      <c r="BT87" s="51"/>
      <c r="BV87" s="52"/>
      <c r="BW87" s="50"/>
      <c r="BX87" s="51"/>
      <c r="BY87" s="52"/>
      <c r="BZ87" s="51"/>
    </row>
    <row r="88" spans="1:78" s="48" customFormat="1" x14ac:dyDescent="0.3">
      <c r="A88" s="48" t="s">
        <v>263</v>
      </c>
      <c r="B88" s="50">
        <v>72</v>
      </c>
      <c r="C88" s="51">
        <v>1</v>
      </c>
      <c r="D88" s="52">
        <v>0</v>
      </c>
      <c r="E88" s="51">
        <v>1</v>
      </c>
      <c r="I88" s="52"/>
      <c r="J88" s="51"/>
      <c r="K88" s="48">
        <v>1</v>
      </c>
      <c r="L88" s="52"/>
      <c r="M88" s="51">
        <v>1</v>
      </c>
      <c r="O88" s="52"/>
      <c r="P88" s="51">
        <v>1.73</v>
      </c>
      <c r="Q88" s="48">
        <v>95</v>
      </c>
      <c r="R88" s="52">
        <f t="shared" si="2"/>
        <v>31.741788900397605</v>
      </c>
      <c r="S88" s="51"/>
      <c r="V88" s="52">
        <v>1</v>
      </c>
      <c r="W88" s="51"/>
      <c r="X88" s="48">
        <v>1</v>
      </c>
      <c r="Z88" s="52"/>
      <c r="AA88" s="51"/>
      <c r="AD88" s="52" t="s">
        <v>261</v>
      </c>
      <c r="AE88" s="51">
        <v>1</v>
      </c>
      <c r="AF88" s="52"/>
      <c r="AG88" s="53"/>
      <c r="AH88" s="51"/>
      <c r="AI88" s="48">
        <v>1</v>
      </c>
      <c r="AK88" s="52"/>
      <c r="AL88" s="51"/>
      <c r="AO88" s="48">
        <v>1</v>
      </c>
      <c r="AS88" s="49"/>
      <c r="AW88" s="52"/>
      <c r="AX88" s="51"/>
      <c r="AY88" s="51"/>
      <c r="BB88" s="52"/>
      <c r="BC88" s="51"/>
      <c r="BJ88" s="52"/>
      <c r="BK88" s="51"/>
      <c r="BP88" s="52"/>
      <c r="BQ88" s="51"/>
      <c r="BS88" s="52"/>
      <c r="BT88" s="51"/>
      <c r="BV88" s="52"/>
      <c r="BW88" s="50"/>
      <c r="BX88" s="51"/>
      <c r="BY88" s="52"/>
      <c r="BZ88" s="51"/>
    </row>
    <row r="89" spans="1:78" s="48" customFormat="1" x14ac:dyDescent="0.3">
      <c r="A89" s="48" t="s">
        <v>264</v>
      </c>
      <c r="B89" s="50">
        <v>56</v>
      </c>
      <c r="C89" s="51">
        <v>1</v>
      </c>
      <c r="D89" s="52">
        <v>0</v>
      </c>
      <c r="E89" s="51">
        <v>1</v>
      </c>
      <c r="I89" s="52"/>
      <c r="J89" s="51"/>
      <c r="K89" s="48">
        <v>1</v>
      </c>
      <c r="L89" s="52"/>
      <c r="M89" s="51">
        <v>1</v>
      </c>
      <c r="O89" s="52"/>
      <c r="P89" s="51">
        <v>1.86</v>
      </c>
      <c r="Q89" s="48">
        <v>80</v>
      </c>
      <c r="R89" s="52">
        <f t="shared" si="2"/>
        <v>23.12406058503873</v>
      </c>
      <c r="S89" s="51">
        <v>1</v>
      </c>
      <c r="V89" s="52"/>
      <c r="W89" s="51"/>
      <c r="X89" s="48">
        <v>1</v>
      </c>
      <c r="Z89" s="52">
        <v>30</v>
      </c>
      <c r="AA89" s="51"/>
      <c r="AD89" s="52" t="s">
        <v>261</v>
      </c>
      <c r="AE89" s="51">
        <v>1</v>
      </c>
      <c r="AF89" s="52"/>
      <c r="AG89" s="53"/>
      <c r="AH89" s="51">
        <v>1</v>
      </c>
      <c r="AK89" s="52"/>
      <c r="AL89" s="51">
        <v>1</v>
      </c>
      <c r="AS89" s="49"/>
      <c r="AW89" s="52"/>
      <c r="AX89" s="51"/>
      <c r="AY89" s="51"/>
      <c r="BB89" s="52"/>
      <c r="BC89" s="51"/>
      <c r="BJ89" s="52"/>
      <c r="BK89" s="51"/>
      <c r="BP89" s="52"/>
      <c r="BQ89" s="51"/>
      <c r="BS89" s="52"/>
      <c r="BT89" s="51"/>
      <c r="BV89" s="52"/>
      <c r="BW89" s="50"/>
      <c r="BX89" s="51"/>
      <c r="BY89" s="52"/>
      <c r="BZ89" s="51"/>
    </row>
    <row r="90" spans="1:78" s="48" customFormat="1" x14ac:dyDescent="0.3">
      <c r="A90" s="48" t="s">
        <v>265</v>
      </c>
      <c r="B90" s="50">
        <v>58</v>
      </c>
      <c r="C90" s="51">
        <v>1</v>
      </c>
      <c r="D90" s="52">
        <v>0</v>
      </c>
      <c r="E90" s="51"/>
      <c r="I90" s="52">
        <v>1</v>
      </c>
      <c r="J90" s="51"/>
      <c r="K90" s="48">
        <v>1</v>
      </c>
      <c r="L90" s="52"/>
      <c r="M90" s="51"/>
      <c r="N90" s="48">
        <v>1</v>
      </c>
      <c r="O90" s="52"/>
      <c r="P90" s="51">
        <v>1.74</v>
      </c>
      <c r="Q90" s="48">
        <v>94</v>
      </c>
      <c r="R90" s="52">
        <f t="shared" si="2"/>
        <v>31.047694543532831</v>
      </c>
      <c r="S90" s="51"/>
      <c r="T90" s="48">
        <v>1</v>
      </c>
      <c r="V90" s="52"/>
      <c r="W90" s="51"/>
      <c r="X90" s="48">
        <v>1</v>
      </c>
      <c r="Z90" s="52"/>
      <c r="AA90" s="51">
        <v>1</v>
      </c>
      <c r="AD90" s="52"/>
      <c r="AE90" s="51"/>
      <c r="AF90" s="52">
        <v>1</v>
      </c>
      <c r="AG90" s="53"/>
      <c r="AH90" s="51"/>
      <c r="AI90" s="48">
        <v>1</v>
      </c>
      <c r="AK90" s="52"/>
      <c r="AL90" s="51"/>
      <c r="AM90" s="48">
        <v>1</v>
      </c>
      <c r="AO90" s="48">
        <v>1</v>
      </c>
      <c r="AS90" s="49"/>
      <c r="AW90" s="52"/>
      <c r="AX90" s="51"/>
      <c r="AY90" s="51"/>
      <c r="BB90" s="52"/>
      <c r="BC90" s="51"/>
      <c r="BJ90" s="52"/>
      <c r="BK90" s="51"/>
      <c r="BP90" s="52"/>
      <c r="BQ90" s="51"/>
      <c r="BS90" s="52"/>
      <c r="BT90" s="51"/>
      <c r="BV90" s="52"/>
      <c r="BW90" s="50"/>
      <c r="BX90" s="51"/>
      <c r="BY90" s="52"/>
      <c r="BZ90" s="51"/>
    </row>
    <row r="91" spans="1:78" s="48" customFormat="1" x14ac:dyDescent="0.3">
      <c r="A91" s="48" t="s">
        <v>266</v>
      </c>
      <c r="B91" s="50">
        <v>73</v>
      </c>
      <c r="C91" s="51">
        <v>1</v>
      </c>
      <c r="D91" s="52">
        <v>0</v>
      </c>
      <c r="E91" s="51"/>
      <c r="H91" s="48">
        <v>1</v>
      </c>
      <c r="I91" s="52"/>
      <c r="J91" s="51"/>
      <c r="K91" s="48">
        <v>1</v>
      </c>
      <c r="L91" s="52"/>
      <c r="M91" s="51"/>
      <c r="O91" s="52">
        <v>1</v>
      </c>
      <c r="P91" s="51">
        <v>1.65</v>
      </c>
      <c r="Q91" s="48">
        <v>75</v>
      </c>
      <c r="R91" s="52">
        <f t="shared" si="2"/>
        <v>27.548209366391188</v>
      </c>
      <c r="S91" s="51"/>
      <c r="V91" s="52">
        <v>1</v>
      </c>
      <c r="W91" s="51"/>
      <c r="X91" s="48">
        <v>1</v>
      </c>
      <c r="Z91" s="52"/>
      <c r="AA91" s="51"/>
      <c r="AD91" s="52">
        <v>1</v>
      </c>
      <c r="AE91" s="51">
        <v>1</v>
      </c>
      <c r="AF91" s="52"/>
      <c r="AG91" s="53"/>
      <c r="AH91" s="51">
        <v>1</v>
      </c>
      <c r="AK91" s="52"/>
      <c r="AL91" s="51"/>
      <c r="AO91" s="48">
        <v>1</v>
      </c>
      <c r="AS91" s="49"/>
      <c r="AW91" s="52"/>
      <c r="AX91" s="51"/>
      <c r="AY91" s="51"/>
      <c r="BB91" s="52"/>
      <c r="BC91" s="51"/>
      <c r="BJ91" s="52"/>
      <c r="BK91" s="51"/>
      <c r="BP91" s="52"/>
      <c r="BQ91" s="51"/>
      <c r="BS91" s="52"/>
      <c r="BT91" s="51"/>
      <c r="BV91" s="52"/>
      <c r="BW91" s="50"/>
      <c r="BX91" s="51"/>
      <c r="BY91" s="52"/>
      <c r="BZ91" s="51"/>
    </row>
    <row r="92" spans="1:78" s="48" customFormat="1" x14ac:dyDescent="0.3">
      <c r="A92" s="48" t="s">
        <v>267</v>
      </c>
      <c r="B92" s="50">
        <v>69</v>
      </c>
      <c r="C92" s="51">
        <v>1</v>
      </c>
      <c r="D92" s="52">
        <v>0</v>
      </c>
      <c r="E92" s="51"/>
      <c r="G92" s="48">
        <v>1</v>
      </c>
      <c r="I92" s="52"/>
      <c r="J92" s="51"/>
      <c r="K92" s="48">
        <v>1</v>
      </c>
      <c r="L92" s="52"/>
      <c r="M92" s="51"/>
      <c r="O92" s="52">
        <v>1</v>
      </c>
      <c r="P92" s="51">
        <v>1.82</v>
      </c>
      <c r="Q92" s="48">
        <v>76</v>
      </c>
      <c r="R92" s="52">
        <f t="shared" si="2"/>
        <v>22.944088878154812</v>
      </c>
      <c r="S92" s="51"/>
      <c r="V92" s="52">
        <v>1</v>
      </c>
      <c r="W92" s="51">
        <v>1</v>
      </c>
      <c r="Y92" s="48">
        <v>30</v>
      </c>
      <c r="Z92" s="52"/>
      <c r="AA92" s="51"/>
      <c r="AD92" s="52">
        <v>1</v>
      </c>
      <c r="AE92" s="51"/>
      <c r="AF92" s="52">
        <v>1</v>
      </c>
      <c r="AG92" s="53"/>
      <c r="AH92" s="51">
        <v>1</v>
      </c>
      <c r="AK92" s="52"/>
      <c r="AL92" s="51">
        <v>1</v>
      </c>
      <c r="AS92" s="49"/>
      <c r="AW92" s="52"/>
      <c r="AX92" s="51"/>
      <c r="AY92" s="51"/>
      <c r="BB92" s="52"/>
      <c r="BC92" s="51"/>
      <c r="BJ92" s="52"/>
      <c r="BK92" s="51"/>
      <c r="BP92" s="52"/>
      <c r="BQ92" s="51"/>
      <c r="BS92" s="52"/>
      <c r="BT92" s="51"/>
      <c r="BV92" s="52"/>
      <c r="BW92" s="50"/>
      <c r="BX92" s="51"/>
      <c r="BY92" s="52"/>
      <c r="BZ92" s="51"/>
    </row>
    <row r="93" spans="1:78" s="48" customFormat="1" x14ac:dyDescent="0.3">
      <c r="A93" s="48" t="s">
        <v>268</v>
      </c>
      <c r="B93" s="50">
        <v>62</v>
      </c>
      <c r="C93" s="51">
        <v>1</v>
      </c>
      <c r="D93" s="52">
        <v>0</v>
      </c>
      <c r="E93" s="51"/>
      <c r="G93" s="48">
        <v>1</v>
      </c>
      <c r="I93" s="52"/>
      <c r="J93" s="51"/>
      <c r="K93" s="48">
        <v>1</v>
      </c>
      <c r="L93" s="52"/>
      <c r="M93" s="51">
        <v>1</v>
      </c>
      <c r="O93" s="52"/>
      <c r="P93" s="51">
        <v>1.78</v>
      </c>
      <c r="Q93" s="48">
        <v>81</v>
      </c>
      <c r="R93" s="52">
        <f t="shared" si="2"/>
        <v>25.564953919959599</v>
      </c>
      <c r="S93" s="51"/>
      <c r="U93" s="48">
        <v>1</v>
      </c>
      <c r="V93" s="52"/>
      <c r="W93" s="51">
        <v>1</v>
      </c>
      <c r="Y93" s="48">
        <v>42</v>
      </c>
      <c r="Z93" s="52"/>
      <c r="AA93" s="51"/>
      <c r="AD93" s="52">
        <v>1</v>
      </c>
      <c r="AE93" s="51"/>
      <c r="AF93" s="52">
        <v>1</v>
      </c>
      <c r="AG93" s="53"/>
      <c r="AH93" s="51"/>
      <c r="AI93" s="48">
        <v>1</v>
      </c>
      <c r="AK93" s="52"/>
      <c r="AL93" s="51">
        <v>1</v>
      </c>
      <c r="AS93" s="49"/>
      <c r="AW93" s="52"/>
      <c r="AX93" s="51"/>
      <c r="AY93" s="51"/>
      <c r="BB93" s="52"/>
      <c r="BC93" s="51"/>
      <c r="BJ93" s="52"/>
      <c r="BK93" s="51"/>
      <c r="BP93" s="52"/>
      <c r="BQ93" s="51"/>
      <c r="BS93" s="52"/>
      <c r="BT93" s="51"/>
      <c r="BV93" s="52"/>
      <c r="BW93" s="50"/>
      <c r="BX93" s="51"/>
      <c r="BY93" s="52"/>
      <c r="BZ93" s="51"/>
    </row>
    <row r="94" spans="1:78" s="48" customFormat="1" x14ac:dyDescent="0.3">
      <c r="A94" s="48" t="s">
        <v>269</v>
      </c>
      <c r="B94" s="50">
        <v>65</v>
      </c>
      <c r="C94" s="51">
        <v>1</v>
      </c>
      <c r="D94" s="52">
        <v>0</v>
      </c>
      <c r="E94" s="51"/>
      <c r="G94" s="48">
        <v>1</v>
      </c>
      <c r="I94" s="52"/>
      <c r="J94" s="51"/>
      <c r="K94" s="48">
        <v>1</v>
      </c>
      <c r="L94" s="52"/>
      <c r="M94" s="51">
        <v>1</v>
      </c>
      <c r="O94" s="52"/>
      <c r="P94" s="51">
        <v>1.76</v>
      </c>
      <c r="Q94" s="48">
        <v>94</v>
      </c>
      <c r="R94" s="52">
        <f t="shared" si="2"/>
        <v>30.346074380165291</v>
      </c>
      <c r="S94" s="51">
        <v>1</v>
      </c>
      <c r="V94" s="52"/>
      <c r="W94" s="51"/>
      <c r="X94" s="48">
        <v>1</v>
      </c>
      <c r="Z94" s="52"/>
      <c r="AA94" s="51"/>
      <c r="AD94" s="52" t="s">
        <v>196</v>
      </c>
      <c r="AE94" s="51"/>
      <c r="AF94" s="52">
        <v>1</v>
      </c>
      <c r="AG94" s="53"/>
      <c r="AH94" s="51">
        <v>1</v>
      </c>
      <c r="AK94" s="52"/>
      <c r="AL94" s="51"/>
      <c r="AN94" s="48">
        <v>1</v>
      </c>
      <c r="AO94" s="48">
        <v>1</v>
      </c>
      <c r="AQ94" s="48">
        <v>1</v>
      </c>
      <c r="AS94" s="49" t="s">
        <v>270</v>
      </c>
      <c r="AW94" s="52"/>
      <c r="AX94" s="51"/>
      <c r="AY94" s="51"/>
      <c r="BB94" s="52"/>
      <c r="BC94" s="51"/>
      <c r="BJ94" s="52"/>
      <c r="BK94" s="51"/>
      <c r="BP94" s="52"/>
      <c r="BQ94" s="51"/>
      <c r="BS94" s="52"/>
      <c r="BT94" s="51"/>
      <c r="BV94" s="52"/>
      <c r="BW94" s="50"/>
      <c r="BX94" s="51"/>
      <c r="BY94" s="52"/>
      <c r="BZ94" s="51"/>
    </row>
    <row r="95" spans="1:78" s="48" customFormat="1" x14ac:dyDescent="0.3">
      <c r="A95" s="48" t="s">
        <v>271</v>
      </c>
      <c r="B95" s="50">
        <v>72</v>
      </c>
      <c r="C95" s="51">
        <v>1</v>
      </c>
      <c r="D95" s="52">
        <v>0</v>
      </c>
      <c r="E95" s="51"/>
      <c r="H95" s="48">
        <v>1</v>
      </c>
      <c r="I95" s="52"/>
      <c r="J95" s="51"/>
      <c r="K95" s="48">
        <v>1</v>
      </c>
      <c r="L95" s="52"/>
      <c r="M95" s="51">
        <v>1</v>
      </c>
      <c r="O95" s="52"/>
      <c r="P95" s="51">
        <v>1.74</v>
      </c>
      <c r="Q95" s="48">
        <v>95</v>
      </c>
      <c r="R95" s="52">
        <f t="shared" si="2"/>
        <v>31.37798916633637</v>
      </c>
      <c r="S95" s="51"/>
      <c r="V95" s="52">
        <v>1</v>
      </c>
      <c r="W95" s="51"/>
      <c r="X95" s="48">
        <v>1</v>
      </c>
      <c r="Z95" s="52">
        <v>10</v>
      </c>
      <c r="AA95" s="51"/>
      <c r="AD95" s="52">
        <v>1</v>
      </c>
      <c r="AE95" s="51">
        <v>1</v>
      </c>
      <c r="AF95" s="52"/>
      <c r="AG95" s="53"/>
      <c r="AH95" s="51"/>
      <c r="AI95" s="48">
        <v>1</v>
      </c>
      <c r="AK95" s="52"/>
      <c r="AL95" s="51"/>
      <c r="AS95" s="49"/>
      <c r="AV95" s="48" t="s">
        <v>272</v>
      </c>
      <c r="AW95" s="52"/>
      <c r="AX95" s="51"/>
      <c r="AY95" s="51"/>
      <c r="BB95" s="52"/>
      <c r="BC95" s="51"/>
      <c r="BJ95" s="52"/>
      <c r="BK95" s="51"/>
      <c r="BP95" s="52"/>
      <c r="BQ95" s="51"/>
      <c r="BS95" s="52"/>
      <c r="BT95" s="51"/>
      <c r="BV95" s="52"/>
      <c r="BW95" s="50"/>
      <c r="BX95" s="51"/>
      <c r="BY95" s="52"/>
      <c r="BZ95" s="51"/>
    </row>
    <row r="96" spans="1:78" s="48" customFormat="1" x14ac:dyDescent="0.3">
      <c r="A96" s="48" t="s">
        <v>273</v>
      </c>
      <c r="B96" s="50">
        <v>68</v>
      </c>
      <c r="C96" s="51">
        <v>1</v>
      </c>
      <c r="D96" s="52">
        <v>0</v>
      </c>
      <c r="E96" s="51">
        <v>1</v>
      </c>
      <c r="I96" s="52"/>
      <c r="J96" s="51"/>
      <c r="K96" s="48">
        <v>1</v>
      </c>
      <c r="L96" s="52"/>
      <c r="M96" s="51">
        <v>1</v>
      </c>
      <c r="O96" s="52"/>
      <c r="P96" s="51">
        <v>1.69</v>
      </c>
      <c r="Q96" s="48">
        <v>92</v>
      </c>
      <c r="R96" s="52">
        <f t="shared" si="2"/>
        <v>32.211757291411367</v>
      </c>
      <c r="S96" s="51">
        <v>1</v>
      </c>
      <c r="V96" s="52"/>
      <c r="W96" s="51"/>
      <c r="X96" s="48">
        <v>1</v>
      </c>
      <c r="Z96" s="52"/>
      <c r="AA96" s="51"/>
      <c r="AD96" s="52">
        <v>1</v>
      </c>
      <c r="AE96" s="51">
        <v>1</v>
      </c>
      <c r="AF96" s="52"/>
      <c r="AG96" s="53">
        <v>1</v>
      </c>
      <c r="AH96" s="51"/>
      <c r="AK96" s="52"/>
      <c r="AL96" s="51"/>
      <c r="AO96" s="48">
        <v>1</v>
      </c>
      <c r="AS96" s="49"/>
      <c r="AW96" s="52"/>
      <c r="AX96" s="51"/>
      <c r="AY96" s="51"/>
      <c r="BB96" s="52"/>
      <c r="BC96" s="51"/>
      <c r="BJ96" s="52"/>
      <c r="BK96" s="51"/>
      <c r="BP96" s="52"/>
      <c r="BQ96" s="51"/>
      <c r="BS96" s="52"/>
      <c r="BT96" s="51"/>
      <c r="BV96" s="52"/>
      <c r="BW96" s="50"/>
      <c r="BX96" s="51"/>
      <c r="BY96" s="52"/>
      <c r="BZ96" s="51"/>
    </row>
    <row r="97" spans="1:78" s="48" customFormat="1" x14ac:dyDescent="0.3">
      <c r="A97" s="48" t="s">
        <v>274</v>
      </c>
      <c r="B97" s="50">
        <v>73</v>
      </c>
      <c r="C97" s="51">
        <v>1</v>
      </c>
      <c r="D97" s="52">
        <v>0</v>
      </c>
      <c r="E97" s="51"/>
      <c r="G97" s="48">
        <v>1</v>
      </c>
      <c r="I97" s="52"/>
      <c r="J97" s="51"/>
      <c r="K97" s="48">
        <v>1</v>
      </c>
      <c r="L97" s="52"/>
      <c r="M97" s="51">
        <v>1</v>
      </c>
      <c r="O97" s="52"/>
      <c r="P97" s="51">
        <v>1.7</v>
      </c>
      <c r="Q97" s="48">
        <v>79</v>
      </c>
      <c r="R97" s="52">
        <f t="shared" si="2"/>
        <v>27.335640138408309</v>
      </c>
      <c r="S97" s="51"/>
      <c r="V97" s="52">
        <v>1</v>
      </c>
      <c r="W97" s="51"/>
      <c r="X97" s="48">
        <v>1</v>
      </c>
      <c r="Z97" s="52">
        <v>16</v>
      </c>
      <c r="AA97" s="51"/>
      <c r="AD97" s="52">
        <v>1</v>
      </c>
      <c r="AE97" s="51">
        <v>1</v>
      </c>
      <c r="AF97" s="52"/>
      <c r="AG97" s="53">
        <v>1</v>
      </c>
      <c r="AH97" s="51"/>
      <c r="AK97" s="52"/>
      <c r="AL97" s="51">
        <v>1</v>
      </c>
      <c r="AS97" s="49"/>
      <c r="AW97" s="52"/>
      <c r="AX97" s="51"/>
      <c r="AY97" s="51"/>
      <c r="BB97" s="52"/>
      <c r="BC97" s="51"/>
      <c r="BJ97" s="52"/>
      <c r="BK97" s="51"/>
      <c r="BP97" s="52"/>
      <c r="BQ97" s="51"/>
      <c r="BS97" s="52"/>
      <c r="BT97" s="51"/>
      <c r="BV97" s="52"/>
      <c r="BW97" s="50"/>
      <c r="BX97" s="51"/>
      <c r="BY97" s="52"/>
      <c r="BZ97" s="51"/>
    </row>
    <row r="98" spans="1:78" s="48" customFormat="1" x14ac:dyDescent="0.3">
      <c r="A98" s="48" t="s">
        <v>275</v>
      </c>
      <c r="B98" s="50">
        <v>77</v>
      </c>
      <c r="C98" s="51">
        <v>1</v>
      </c>
      <c r="D98" s="52">
        <v>0</v>
      </c>
      <c r="E98" s="51"/>
      <c r="G98" s="48">
        <v>1</v>
      </c>
      <c r="I98" s="52"/>
      <c r="J98" s="51"/>
      <c r="K98" s="48">
        <v>1</v>
      </c>
      <c r="L98" s="52"/>
      <c r="M98" s="51"/>
      <c r="O98" s="52">
        <v>1</v>
      </c>
      <c r="P98" s="51">
        <v>1.7</v>
      </c>
      <c r="Q98" s="48">
        <v>80</v>
      </c>
      <c r="R98" s="52">
        <f t="shared" si="2"/>
        <v>27.681660899653981</v>
      </c>
      <c r="S98" s="51"/>
      <c r="V98" s="52">
        <v>1</v>
      </c>
      <c r="W98" s="51"/>
      <c r="X98" s="48">
        <v>1</v>
      </c>
      <c r="Z98" s="52">
        <v>6</v>
      </c>
      <c r="AA98" s="51"/>
      <c r="AD98" s="52">
        <v>1</v>
      </c>
      <c r="AE98" s="51">
        <v>1</v>
      </c>
      <c r="AF98" s="52"/>
      <c r="AG98" s="53"/>
      <c r="AH98" s="51">
        <v>1</v>
      </c>
      <c r="AK98" s="52"/>
      <c r="AL98" s="51"/>
      <c r="AO98" s="48">
        <v>1</v>
      </c>
      <c r="AP98" s="48">
        <v>1</v>
      </c>
      <c r="AS98" s="49"/>
      <c r="AW98" s="52"/>
      <c r="AX98" s="51"/>
      <c r="AY98" s="51"/>
      <c r="BB98" s="52"/>
      <c r="BC98" s="51"/>
      <c r="BJ98" s="52"/>
      <c r="BK98" s="51"/>
      <c r="BP98" s="52"/>
      <c r="BQ98" s="51"/>
      <c r="BS98" s="52"/>
      <c r="BT98" s="51"/>
      <c r="BV98" s="52"/>
      <c r="BW98" s="50"/>
      <c r="BX98" s="51"/>
      <c r="BY98" s="52"/>
      <c r="BZ98" s="51"/>
    </row>
    <row r="99" spans="1:78" s="48" customFormat="1" x14ac:dyDescent="0.3">
      <c r="A99" s="48" t="s">
        <v>276</v>
      </c>
      <c r="B99" s="50">
        <v>83</v>
      </c>
      <c r="C99" s="51">
        <v>1</v>
      </c>
      <c r="D99" s="52">
        <v>0</v>
      </c>
      <c r="E99" s="51">
        <v>1</v>
      </c>
      <c r="I99" s="52"/>
      <c r="J99" s="51"/>
      <c r="K99" s="48">
        <v>1</v>
      </c>
      <c r="L99" s="52"/>
      <c r="M99" s="51"/>
      <c r="N99" s="48">
        <v>1</v>
      </c>
      <c r="O99" s="52"/>
      <c r="P99" s="51">
        <v>1.68</v>
      </c>
      <c r="Q99" s="48">
        <v>73</v>
      </c>
      <c r="R99" s="52">
        <f t="shared" si="2"/>
        <v>25.864512471655331</v>
      </c>
      <c r="S99" s="51"/>
      <c r="V99" s="52">
        <v>1</v>
      </c>
      <c r="W99" s="51"/>
      <c r="X99" s="48">
        <v>1</v>
      </c>
      <c r="Z99" s="52">
        <v>40</v>
      </c>
      <c r="AA99" s="51"/>
      <c r="AD99" s="52">
        <v>1</v>
      </c>
      <c r="AE99" s="51">
        <v>1</v>
      </c>
      <c r="AF99" s="52"/>
      <c r="AG99" s="53"/>
      <c r="AH99" s="51"/>
      <c r="AI99" s="48">
        <v>1</v>
      </c>
      <c r="AK99" s="52"/>
      <c r="AL99" s="51">
        <v>1</v>
      </c>
      <c r="AS99" s="49"/>
      <c r="AW99" s="52"/>
      <c r="AX99" s="51"/>
      <c r="AY99" s="51"/>
      <c r="BB99" s="52"/>
      <c r="BC99" s="51"/>
      <c r="BJ99" s="52"/>
      <c r="BK99" s="51"/>
      <c r="BP99" s="52"/>
      <c r="BQ99" s="51"/>
      <c r="BS99" s="52"/>
      <c r="BT99" s="51"/>
      <c r="BV99" s="52"/>
      <c r="BW99" s="50"/>
      <c r="BX99" s="51"/>
      <c r="BY99" s="52"/>
      <c r="BZ99" s="51"/>
    </row>
    <row r="100" spans="1:78" s="48" customFormat="1" x14ac:dyDescent="0.3">
      <c r="A100" s="48" t="s">
        <v>277</v>
      </c>
      <c r="B100" s="50">
        <v>66</v>
      </c>
      <c r="C100" s="51">
        <v>1</v>
      </c>
      <c r="D100" s="52">
        <v>0</v>
      </c>
      <c r="E100" s="51"/>
      <c r="H100" s="48">
        <v>1</v>
      </c>
      <c r="I100" s="52"/>
      <c r="J100" s="51"/>
      <c r="K100" s="48">
        <v>1</v>
      </c>
      <c r="L100" s="52"/>
      <c r="M100" s="51"/>
      <c r="N100" s="48">
        <v>1</v>
      </c>
      <c r="O100" s="52"/>
      <c r="P100" s="51">
        <v>1.76</v>
      </c>
      <c r="Q100" s="48">
        <v>97</v>
      </c>
      <c r="R100" s="52">
        <f t="shared" si="2"/>
        <v>31.31456611570248</v>
      </c>
      <c r="S100" s="51"/>
      <c r="V100" s="52">
        <v>1</v>
      </c>
      <c r="W100" s="51"/>
      <c r="X100" s="48">
        <v>1</v>
      </c>
      <c r="Z100" s="52"/>
      <c r="AA100" s="51"/>
      <c r="AD100" s="52" t="s">
        <v>196</v>
      </c>
      <c r="AE100" s="51">
        <v>1</v>
      </c>
      <c r="AF100" s="52"/>
      <c r="AG100" s="53"/>
      <c r="AH100" s="51"/>
      <c r="AJ100" s="48">
        <v>1</v>
      </c>
      <c r="AK100" s="52"/>
      <c r="AL100" s="51"/>
      <c r="AN100" s="48">
        <v>1</v>
      </c>
      <c r="AO100" s="48">
        <v>1</v>
      </c>
      <c r="AQ100" s="48">
        <v>1</v>
      </c>
      <c r="AS100" s="49"/>
      <c r="AW100" s="52"/>
      <c r="AX100" s="51"/>
      <c r="AY100" s="51"/>
      <c r="BB100" s="52"/>
      <c r="BC100" s="51"/>
      <c r="BJ100" s="52"/>
      <c r="BK100" s="51"/>
      <c r="BP100" s="52"/>
      <c r="BQ100" s="51"/>
      <c r="BS100" s="52"/>
      <c r="BT100" s="51"/>
      <c r="BV100" s="52"/>
      <c r="BW100" s="50"/>
      <c r="BX100" s="51"/>
      <c r="BY100" s="52"/>
      <c r="BZ100" s="51"/>
    </row>
    <row r="101" spans="1:78" s="48" customFormat="1" x14ac:dyDescent="0.3">
      <c r="A101" s="48" t="s">
        <v>278</v>
      </c>
      <c r="B101" s="50">
        <v>76</v>
      </c>
      <c r="C101" s="51">
        <v>1</v>
      </c>
      <c r="D101" s="52">
        <v>0</v>
      </c>
      <c r="E101" s="51"/>
      <c r="H101" s="48">
        <v>1</v>
      </c>
      <c r="I101" s="52"/>
      <c r="J101" s="51"/>
      <c r="L101" s="52">
        <v>1</v>
      </c>
      <c r="M101" s="51"/>
      <c r="N101" s="48">
        <v>1</v>
      </c>
      <c r="O101" s="52"/>
      <c r="P101" s="51">
        <v>1.8</v>
      </c>
      <c r="Q101" s="48">
        <v>112</v>
      </c>
      <c r="R101" s="52">
        <f t="shared" si="2"/>
        <v>34.567901234567898</v>
      </c>
      <c r="S101" s="51"/>
      <c r="V101" s="52">
        <v>1</v>
      </c>
      <c r="W101" s="51"/>
      <c r="X101" s="48">
        <v>1</v>
      </c>
      <c r="Z101" s="52">
        <v>30</v>
      </c>
      <c r="AA101" s="51"/>
      <c r="AD101" s="52">
        <v>1</v>
      </c>
      <c r="AE101" s="51">
        <v>1</v>
      </c>
      <c r="AF101" s="52"/>
      <c r="AG101" s="53"/>
      <c r="AH101" s="51">
        <v>1</v>
      </c>
      <c r="AK101" s="52"/>
      <c r="AL101" s="51"/>
      <c r="AM101" s="48">
        <v>1</v>
      </c>
      <c r="AO101" s="48">
        <v>1</v>
      </c>
      <c r="AP101" s="48">
        <v>1</v>
      </c>
      <c r="AS101" s="49"/>
      <c r="AW101" s="52"/>
      <c r="AX101" s="51"/>
      <c r="AY101" s="51"/>
      <c r="BB101" s="52"/>
      <c r="BC101" s="51"/>
      <c r="BJ101" s="52"/>
      <c r="BK101" s="51"/>
      <c r="BP101" s="52"/>
      <c r="BQ101" s="51"/>
      <c r="BS101" s="52"/>
      <c r="BT101" s="51"/>
      <c r="BV101" s="52"/>
      <c r="BW101" s="50"/>
      <c r="BX101" s="51"/>
      <c r="BY101" s="52"/>
      <c r="BZ101" s="51"/>
    </row>
    <row r="102" spans="1:78" s="48" customFormat="1" x14ac:dyDescent="0.3">
      <c r="A102" s="48" t="s">
        <v>279</v>
      </c>
      <c r="B102" s="50">
        <v>63</v>
      </c>
      <c r="C102" s="51">
        <v>1</v>
      </c>
      <c r="D102" s="52">
        <v>0</v>
      </c>
      <c r="E102" s="51"/>
      <c r="G102" s="48">
        <v>1</v>
      </c>
      <c r="I102" s="52"/>
      <c r="J102" s="51"/>
      <c r="K102" s="48">
        <v>1</v>
      </c>
      <c r="L102" s="52"/>
      <c r="M102" s="51">
        <v>1</v>
      </c>
      <c r="O102" s="52"/>
      <c r="P102" s="51">
        <v>1.75</v>
      </c>
      <c r="Q102" s="48">
        <v>80</v>
      </c>
      <c r="R102" s="52">
        <f t="shared" si="2"/>
        <v>26.122448979591837</v>
      </c>
      <c r="S102" s="51"/>
      <c r="V102" s="52">
        <v>1</v>
      </c>
      <c r="W102" s="51"/>
      <c r="X102" s="48">
        <v>1</v>
      </c>
      <c r="Z102" s="52">
        <v>10</v>
      </c>
      <c r="AA102" s="51"/>
      <c r="AD102" s="52">
        <v>1</v>
      </c>
      <c r="AE102" s="51">
        <v>1</v>
      </c>
      <c r="AF102" s="52"/>
      <c r="AG102" s="53"/>
      <c r="AH102" s="51"/>
      <c r="AI102" s="48">
        <v>1</v>
      </c>
      <c r="AK102" s="52"/>
      <c r="AL102" s="51"/>
      <c r="AN102" s="48">
        <v>1</v>
      </c>
      <c r="AO102" s="48">
        <v>1</v>
      </c>
      <c r="AS102" s="49"/>
      <c r="AW102" s="52"/>
      <c r="AX102" s="51"/>
      <c r="AY102" s="51"/>
      <c r="BB102" s="52"/>
      <c r="BC102" s="51"/>
      <c r="BJ102" s="52"/>
      <c r="BK102" s="51"/>
      <c r="BP102" s="52"/>
      <c r="BQ102" s="51"/>
      <c r="BS102" s="52"/>
      <c r="BT102" s="51"/>
      <c r="BV102" s="52"/>
      <c r="BW102" s="50"/>
      <c r="BX102" s="51"/>
      <c r="BY102" s="52"/>
      <c r="BZ102" s="51"/>
    </row>
    <row r="103" spans="1:78" s="48" customFormat="1" x14ac:dyDescent="0.3">
      <c r="A103" s="48" t="s">
        <v>280</v>
      </c>
      <c r="B103" s="50">
        <v>73</v>
      </c>
      <c r="C103" s="51">
        <v>1</v>
      </c>
      <c r="D103" s="52">
        <v>0</v>
      </c>
      <c r="E103" s="51">
        <v>1</v>
      </c>
      <c r="I103" s="52"/>
      <c r="J103" s="51"/>
      <c r="K103" s="48">
        <v>1</v>
      </c>
      <c r="L103" s="52"/>
      <c r="M103" s="51"/>
      <c r="N103" s="48">
        <v>1</v>
      </c>
      <c r="O103" s="52"/>
      <c r="P103" s="51">
        <v>1.73</v>
      </c>
      <c r="Q103" s="48">
        <v>94</v>
      </c>
      <c r="R103" s="52">
        <f t="shared" si="2"/>
        <v>31.40766480670921</v>
      </c>
      <c r="S103" s="51"/>
      <c r="V103" s="52">
        <v>1</v>
      </c>
      <c r="W103" s="51"/>
      <c r="X103" s="48">
        <v>1</v>
      </c>
      <c r="Z103" s="52"/>
      <c r="AA103" s="51"/>
      <c r="AD103" s="52">
        <v>1</v>
      </c>
      <c r="AE103" s="51">
        <v>1</v>
      </c>
      <c r="AF103" s="52"/>
      <c r="AG103" s="53">
        <v>1</v>
      </c>
      <c r="AH103" s="51"/>
      <c r="AK103" s="52"/>
      <c r="AL103" s="51"/>
      <c r="AP103" s="48">
        <v>1</v>
      </c>
      <c r="AS103" s="49"/>
      <c r="AW103" s="52"/>
      <c r="AX103" s="51"/>
      <c r="AY103" s="51"/>
      <c r="BB103" s="52"/>
      <c r="BC103" s="51"/>
      <c r="BJ103" s="52"/>
      <c r="BK103" s="51"/>
      <c r="BP103" s="52"/>
      <c r="BQ103" s="51"/>
      <c r="BS103" s="52"/>
      <c r="BT103" s="51"/>
      <c r="BV103" s="52"/>
      <c r="BW103" s="50"/>
      <c r="BX103" s="51"/>
      <c r="BY103" s="52"/>
      <c r="BZ103" s="51"/>
    </row>
    <row r="104" spans="1:78" s="48" customFormat="1" x14ac:dyDescent="0.3">
      <c r="A104" s="48" t="s">
        <v>281</v>
      </c>
      <c r="B104" s="50">
        <v>63</v>
      </c>
      <c r="C104" s="51">
        <v>1</v>
      </c>
      <c r="D104" s="52">
        <v>0</v>
      </c>
      <c r="E104" s="51">
        <v>1</v>
      </c>
      <c r="I104" s="52"/>
      <c r="J104" s="51">
        <v>1</v>
      </c>
      <c r="L104" s="52"/>
      <c r="M104" s="51"/>
      <c r="O104" s="52">
        <v>1</v>
      </c>
      <c r="P104" s="51">
        <v>1.65</v>
      </c>
      <c r="Q104" s="48">
        <v>90</v>
      </c>
      <c r="R104" s="52">
        <f t="shared" si="2"/>
        <v>33.057851239669425</v>
      </c>
      <c r="S104" s="51"/>
      <c r="V104" s="52">
        <v>1</v>
      </c>
      <c r="W104" s="51"/>
      <c r="X104" s="48">
        <v>1</v>
      </c>
      <c r="Z104" s="52"/>
      <c r="AA104" s="51"/>
      <c r="AD104" s="52" t="s">
        <v>196</v>
      </c>
      <c r="AE104" s="51"/>
      <c r="AF104" s="52">
        <v>1</v>
      </c>
      <c r="AG104" s="53">
        <v>1</v>
      </c>
      <c r="AH104" s="51"/>
      <c r="AK104" s="52"/>
      <c r="AL104" s="51"/>
      <c r="AN104" s="48">
        <v>1</v>
      </c>
      <c r="AO104" s="48">
        <v>1</v>
      </c>
      <c r="AS104" s="49"/>
      <c r="AW104" s="52"/>
      <c r="AX104" s="51"/>
      <c r="AY104" s="51"/>
      <c r="BB104" s="52"/>
      <c r="BC104" s="51"/>
      <c r="BJ104" s="52"/>
      <c r="BK104" s="51"/>
      <c r="BP104" s="52"/>
      <c r="BQ104" s="51"/>
      <c r="BS104" s="52"/>
      <c r="BT104" s="51"/>
      <c r="BV104" s="52"/>
      <c r="BW104" s="50"/>
      <c r="BX104" s="51"/>
      <c r="BY104" s="52"/>
      <c r="BZ104" s="51"/>
    </row>
    <row r="105" spans="1:78" s="48" customFormat="1" x14ac:dyDescent="0.3">
      <c r="A105" s="48" t="s">
        <v>282</v>
      </c>
      <c r="B105" s="50">
        <v>68</v>
      </c>
      <c r="C105" s="51">
        <v>1</v>
      </c>
      <c r="D105" s="52">
        <v>0</v>
      </c>
      <c r="E105" s="51"/>
      <c r="H105" s="48">
        <v>1</v>
      </c>
      <c r="I105" s="52"/>
      <c r="J105" s="51"/>
      <c r="K105" s="48">
        <v>1</v>
      </c>
      <c r="L105" s="52"/>
      <c r="M105" s="51"/>
      <c r="N105" s="48">
        <v>1</v>
      </c>
      <c r="O105" s="52"/>
      <c r="P105" s="51">
        <v>1.82</v>
      </c>
      <c r="Q105" s="48">
        <v>100</v>
      </c>
      <c r="R105" s="52">
        <f t="shared" si="2"/>
        <v>30.189590629151066</v>
      </c>
      <c r="S105" s="51"/>
      <c r="V105" s="52">
        <v>1</v>
      </c>
      <c r="W105" s="51"/>
      <c r="X105" s="48">
        <v>1</v>
      </c>
      <c r="Z105" s="52"/>
      <c r="AA105" s="51"/>
      <c r="AD105" s="52">
        <v>1</v>
      </c>
      <c r="AE105" s="51">
        <v>1</v>
      </c>
      <c r="AF105" s="52"/>
      <c r="AG105" s="53">
        <v>1</v>
      </c>
      <c r="AH105" s="51"/>
      <c r="AK105" s="52"/>
      <c r="AL105" s="51"/>
      <c r="AO105" s="48">
        <v>1</v>
      </c>
      <c r="AS105" s="49"/>
      <c r="AW105" s="52"/>
      <c r="AX105" s="51"/>
      <c r="AY105" s="51"/>
      <c r="BB105" s="52"/>
      <c r="BC105" s="51"/>
      <c r="BJ105" s="52"/>
      <c r="BK105" s="51"/>
      <c r="BP105" s="52"/>
      <c r="BQ105" s="51"/>
      <c r="BS105" s="52"/>
      <c r="BT105" s="51"/>
      <c r="BV105" s="52"/>
      <c r="BW105" s="50"/>
      <c r="BX105" s="51"/>
      <c r="BY105" s="52"/>
      <c r="BZ105" s="51"/>
    </row>
    <row r="106" spans="1:78" s="48" customFormat="1" x14ac:dyDescent="0.3">
      <c r="A106" s="48" t="s">
        <v>283</v>
      </c>
      <c r="B106" s="50">
        <v>75</v>
      </c>
      <c r="C106" s="51">
        <v>1</v>
      </c>
      <c r="D106" s="52">
        <v>0</v>
      </c>
      <c r="E106" s="51"/>
      <c r="G106" s="48">
        <v>1</v>
      </c>
      <c r="I106" s="52"/>
      <c r="J106" s="51"/>
      <c r="K106" s="48">
        <v>1</v>
      </c>
      <c r="L106" s="52"/>
      <c r="M106" s="51"/>
      <c r="N106" s="48">
        <v>1</v>
      </c>
      <c r="O106" s="52"/>
      <c r="P106" s="51"/>
      <c r="R106" s="52"/>
      <c r="S106" s="51"/>
      <c r="V106" s="52">
        <v>1</v>
      </c>
      <c r="W106" s="51"/>
      <c r="X106" s="48">
        <v>1</v>
      </c>
      <c r="Z106" s="52">
        <v>37</v>
      </c>
      <c r="AA106" s="51"/>
      <c r="AD106" s="52"/>
      <c r="AE106" s="51"/>
      <c r="AF106" s="52">
        <v>1</v>
      </c>
      <c r="AG106" s="53"/>
      <c r="AH106" s="51">
        <v>1</v>
      </c>
      <c r="AK106" s="52"/>
      <c r="AL106" s="51"/>
      <c r="AN106" s="48">
        <v>1</v>
      </c>
      <c r="AO106" s="48">
        <v>1</v>
      </c>
      <c r="AS106" s="49"/>
      <c r="AW106" s="52"/>
      <c r="AX106" s="51"/>
      <c r="AY106" s="51"/>
      <c r="BB106" s="52"/>
      <c r="BC106" s="51"/>
      <c r="BJ106" s="52"/>
      <c r="BK106" s="51"/>
      <c r="BL106" s="48">
        <v>1</v>
      </c>
      <c r="BP106" s="52"/>
      <c r="BQ106" s="51"/>
      <c r="BS106" s="52"/>
      <c r="BT106" s="51"/>
      <c r="BV106" s="52"/>
      <c r="BW106" s="50"/>
      <c r="BX106" s="51">
        <v>1</v>
      </c>
      <c r="BY106" s="52"/>
      <c r="BZ106" s="51"/>
    </row>
    <row r="107" spans="1:78" s="48" customFormat="1" x14ac:dyDescent="0.3">
      <c r="A107" s="48" t="s">
        <v>284</v>
      </c>
      <c r="B107" s="50">
        <v>65</v>
      </c>
      <c r="C107" s="51">
        <v>1</v>
      </c>
      <c r="D107" s="52">
        <v>0</v>
      </c>
      <c r="E107" s="51">
        <v>1</v>
      </c>
      <c r="I107" s="52"/>
      <c r="J107" s="51"/>
      <c r="K107" s="48">
        <v>1</v>
      </c>
      <c r="L107" s="52"/>
      <c r="M107" s="51">
        <v>1</v>
      </c>
      <c r="O107" s="52"/>
      <c r="P107" s="51"/>
      <c r="Q107" s="48">
        <v>107</v>
      </c>
      <c r="R107" s="52"/>
      <c r="S107" s="51"/>
      <c r="V107" s="52">
        <v>1</v>
      </c>
      <c r="W107" s="51"/>
      <c r="X107" s="48">
        <v>1</v>
      </c>
      <c r="Z107" s="52">
        <v>22</v>
      </c>
      <c r="AA107" s="51">
        <v>1</v>
      </c>
      <c r="AD107" s="52"/>
      <c r="AE107" s="51"/>
      <c r="AF107" s="52">
        <v>1</v>
      </c>
      <c r="AG107" s="53"/>
      <c r="AH107" s="51">
        <v>1</v>
      </c>
      <c r="AK107" s="52"/>
      <c r="AL107" s="51"/>
      <c r="AM107" s="48">
        <v>1</v>
      </c>
      <c r="AS107" s="49"/>
      <c r="AW107" s="52"/>
      <c r="AX107" s="51"/>
      <c r="AY107" s="51"/>
      <c r="BB107" s="52"/>
      <c r="BC107" s="51"/>
      <c r="BJ107" s="52"/>
      <c r="BK107" s="51"/>
      <c r="BL107" s="48">
        <v>1</v>
      </c>
      <c r="BP107" s="52"/>
      <c r="BQ107" s="51"/>
      <c r="BS107" s="52"/>
      <c r="BT107" s="51"/>
      <c r="BV107" s="52"/>
      <c r="BW107" s="50"/>
      <c r="BX107" s="51">
        <v>1</v>
      </c>
      <c r="BY107" s="52"/>
      <c r="BZ107" s="51"/>
    </row>
    <row r="108" spans="1:78" s="48" customFormat="1" x14ac:dyDescent="0.3">
      <c r="A108" s="48" t="s">
        <v>285</v>
      </c>
      <c r="B108" s="50">
        <v>68</v>
      </c>
      <c r="C108" s="51">
        <v>1</v>
      </c>
      <c r="D108" s="52">
        <v>0</v>
      </c>
      <c r="E108" s="51"/>
      <c r="G108" s="48">
        <v>1</v>
      </c>
      <c r="I108" s="52"/>
      <c r="J108" s="51"/>
      <c r="K108" s="48">
        <v>1</v>
      </c>
      <c r="L108" s="52"/>
      <c r="M108" s="51"/>
      <c r="O108" s="52">
        <v>1</v>
      </c>
      <c r="P108" s="51">
        <v>1.8</v>
      </c>
      <c r="Q108" s="48">
        <v>103</v>
      </c>
      <c r="R108" s="52">
        <f t="shared" ref="R108:R116" si="3">Q108/(P108^2)</f>
        <v>31.79012345679012</v>
      </c>
      <c r="S108" s="51"/>
      <c r="V108" s="52">
        <v>1</v>
      </c>
      <c r="W108" s="51"/>
      <c r="X108" s="48">
        <v>1</v>
      </c>
      <c r="Z108" s="52"/>
      <c r="AA108" s="51">
        <v>1</v>
      </c>
      <c r="AD108" s="52"/>
      <c r="AE108" s="51"/>
      <c r="AF108" s="52">
        <v>1</v>
      </c>
      <c r="AG108" s="53"/>
      <c r="AH108" s="51">
        <v>1</v>
      </c>
      <c r="AK108" s="52"/>
      <c r="AL108" s="51"/>
      <c r="AO108" s="48">
        <v>1</v>
      </c>
      <c r="AS108" s="49"/>
      <c r="AW108" s="52"/>
      <c r="AX108" s="51"/>
      <c r="AY108" s="51"/>
      <c r="BB108" s="52"/>
      <c r="BC108" s="51"/>
      <c r="BJ108" s="52"/>
      <c r="BK108" s="51"/>
      <c r="BP108" s="52"/>
      <c r="BQ108" s="51"/>
      <c r="BS108" s="52"/>
      <c r="BT108" s="51"/>
      <c r="BV108" s="52"/>
      <c r="BW108" s="50"/>
      <c r="BX108" s="51"/>
      <c r="BY108" s="52"/>
      <c r="BZ108" s="51"/>
    </row>
    <row r="109" spans="1:78" s="48" customFormat="1" x14ac:dyDescent="0.3">
      <c r="A109" s="48" t="s">
        <v>286</v>
      </c>
      <c r="B109" s="50">
        <v>63</v>
      </c>
      <c r="C109" s="51">
        <v>1</v>
      </c>
      <c r="D109" s="52">
        <v>0</v>
      </c>
      <c r="E109" s="51"/>
      <c r="G109" s="48">
        <v>1</v>
      </c>
      <c r="I109" s="52"/>
      <c r="J109" s="51"/>
      <c r="K109" s="48">
        <v>1</v>
      </c>
      <c r="L109" s="52"/>
      <c r="M109" s="51"/>
      <c r="N109" s="48">
        <v>1</v>
      </c>
      <c r="O109" s="52"/>
      <c r="P109" s="51"/>
      <c r="Q109" s="48">
        <v>83</v>
      </c>
      <c r="R109" s="52"/>
      <c r="S109" s="51"/>
      <c r="V109" s="52">
        <v>1</v>
      </c>
      <c r="W109" s="51"/>
      <c r="X109" s="48">
        <v>1</v>
      </c>
      <c r="Z109" s="52"/>
      <c r="AA109" s="51"/>
      <c r="AD109" s="52">
        <v>1</v>
      </c>
      <c r="AE109" s="51">
        <v>1</v>
      </c>
      <c r="AF109" s="52"/>
      <c r="AG109" s="53"/>
      <c r="AH109" s="51"/>
      <c r="AI109" s="48">
        <v>1</v>
      </c>
      <c r="AK109" s="52"/>
      <c r="AL109" s="51"/>
      <c r="AO109" s="48">
        <v>1</v>
      </c>
      <c r="AS109" s="49"/>
      <c r="AW109" s="52"/>
      <c r="AX109" s="51"/>
      <c r="AY109" s="51"/>
      <c r="BB109" s="52"/>
      <c r="BC109" s="51"/>
      <c r="BG109" s="48">
        <v>1</v>
      </c>
      <c r="BJ109" s="52"/>
      <c r="BK109" s="51"/>
      <c r="BN109" s="48">
        <v>1</v>
      </c>
      <c r="BP109" s="52"/>
      <c r="BQ109" s="51"/>
      <c r="BS109" s="52"/>
      <c r="BT109" s="51"/>
      <c r="BV109" s="52"/>
      <c r="BW109" s="50"/>
      <c r="BX109" s="51"/>
      <c r="BY109" s="52"/>
      <c r="BZ109" s="51"/>
    </row>
    <row r="110" spans="1:78" s="48" customFormat="1" x14ac:dyDescent="0.3">
      <c r="A110" s="48" t="s">
        <v>287</v>
      </c>
      <c r="B110" s="50">
        <v>69</v>
      </c>
      <c r="C110" s="51">
        <v>0</v>
      </c>
      <c r="D110" s="52">
        <v>1</v>
      </c>
      <c r="E110" s="51">
        <v>1</v>
      </c>
      <c r="I110" s="52"/>
      <c r="J110" s="51"/>
      <c r="K110" s="48">
        <v>1</v>
      </c>
      <c r="L110" s="52"/>
      <c r="M110" s="51">
        <v>1</v>
      </c>
      <c r="O110" s="52"/>
      <c r="P110" s="51">
        <v>1.65</v>
      </c>
      <c r="Q110" s="48">
        <v>71</v>
      </c>
      <c r="R110" s="52">
        <f t="shared" si="3"/>
        <v>26.078971533516992</v>
      </c>
      <c r="S110" s="51"/>
      <c r="V110" s="52">
        <v>1</v>
      </c>
      <c r="W110" s="51"/>
      <c r="X110" s="48">
        <v>1</v>
      </c>
      <c r="Z110" s="52">
        <v>29</v>
      </c>
      <c r="AA110" s="51">
        <v>1</v>
      </c>
      <c r="AD110" s="52"/>
      <c r="AE110" s="51">
        <v>1</v>
      </c>
      <c r="AF110" s="52"/>
      <c r="AG110" s="53">
        <v>1</v>
      </c>
      <c r="AH110" s="51"/>
      <c r="AK110" s="52"/>
      <c r="AL110" s="51"/>
      <c r="AQ110" s="48">
        <v>1</v>
      </c>
      <c r="AS110" s="49">
        <v>1</v>
      </c>
      <c r="AW110" s="52"/>
      <c r="AX110" s="51"/>
      <c r="AY110" s="51"/>
      <c r="BB110" s="52"/>
      <c r="BC110" s="51"/>
      <c r="BJ110" s="52"/>
      <c r="BK110" s="51"/>
      <c r="BP110" s="52">
        <v>1</v>
      </c>
      <c r="BQ110" s="51"/>
      <c r="BS110" s="52"/>
      <c r="BT110" s="51"/>
      <c r="BV110" s="52"/>
      <c r="BW110" s="50"/>
      <c r="BX110" s="51"/>
      <c r="BY110" s="52"/>
      <c r="BZ110" s="51"/>
    </row>
    <row r="111" spans="1:78" s="48" customFormat="1" x14ac:dyDescent="0.3">
      <c r="A111" s="48" t="s">
        <v>288</v>
      </c>
      <c r="B111" s="50">
        <v>56</v>
      </c>
      <c r="C111" s="51">
        <v>1</v>
      </c>
      <c r="D111" s="52">
        <v>0</v>
      </c>
      <c r="E111" s="51">
        <v>1</v>
      </c>
      <c r="I111" s="52"/>
      <c r="J111" s="51">
        <v>1</v>
      </c>
      <c r="L111" s="52"/>
      <c r="M111" s="51">
        <v>1</v>
      </c>
      <c r="O111" s="52"/>
      <c r="P111" s="51">
        <v>1.7</v>
      </c>
      <c r="Q111" s="48">
        <v>70</v>
      </c>
      <c r="R111" s="52">
        <f t="shared" si="3"/>
        <v>24.221453287197235</v>
      </c>
      <c r="S111" s="51">
        <v>1</v>
      </c>
      <c r="V111" s="52"/>
      <c r="W111" s="51"/>
      <c r="X111" s="48">
        <v>1</v>
      </c>
      <c r="Z111" s="52">
        <v>1</v>
      </c>
      <c r="AA111" s="51"/>
      <c r="AD111" s="52">
        <v>1</v>
      </c>
      <c r="AE111" s="51"/>
      <c r="AF111" s="52">
        <v>1</v>
      </c>
      <c r="AG111" s="53">
        <v>1</v>
      </c>
      <c r="AH111" s="51"/>
      <c r="AK111" s="52"/>
      <c r="AL111" s="51">
        <v>1</v>
      </c>
      <c r="AS111" s="49"/>
      <c r="AW111" s="52"/>
      <c r="AX111" s="51"/>
      <c r="AY111" s="51"/>
      <c r="BB111" s="52"/>
      <c r="BC111" s="51"/>
      <c r="BJ111" s="52"/>
      <c r="BK111" s="51"/>
      <c r="BP111" s="52"/>
      <c r="BQ111" s="51"/>
      <c r="BS111" s="52"/>
      <c r="BT111" s="51"/>
      <c r="BV111" s="52"/>
      <c r="BW111" s="50"/>
      <c r="BX111" s="51"/>
      <c r="BY111" s="52"/>
      <c r="BZ111" s="51"/>
    </row>
    <row r="112" spans="1:78" s="48" customFormat="1" x14ac:dyDescent="0.3">
      <c r="A112" s="48" t="s">
        <v>289</v>
      </c>
      <c r="B112" s="50">
        <v>69</v>
      </c>
      <c r="C112" s="51">
        <v>1</v>
      </c>
      <c r="D112" s="52">
        <v>0</v>
      </c>
      <c r="E112" s="51"/>
      <c r="G112" s="48">
        <v>1</v>
      </c>
      <c r="I112" s="52"/>
      <c r="J112" s="51"/>
      <c r="K112" s="48">
        <v>1</v>
      </c>
      <c r="L112" s="52"/>
      <c r="M112" s="51"/>
      <c r="N112" s="48">
        <v>1</v>
      </c>
      <c r="O112" s="52"/>
      <c r="P112" s="51">
        <v>1.72</v>
      </c>
      <c r="Q112" s="48">
        <v>85</v>
      </c>
      <c r="R112" s="52">
        <f t="shared" si="3"/>
        <v>28.731746890210928</v>
      </c>
      <c r="S112" s="51"/>
      <c r="V112" s="52">
        <v>1</v>
      </c>
      <c r="W112" s="51">
        <v>1</v>
      </c>
      <c r="Y112" s="48">
        <v>40</v>
      </c>
      <c r="Z112" s="52"/>
      <c r="AA112" s="51"/>
      <c r="AD112" s="52">
        <v>1</v>
      </c>
      <c r="AE112" s="51">
        <v>1</v>
      </c>
      <c r="AF112" s="52"/>
      <c r="AG112" s="53"/>
      <c r="AH112" s="51">
        <v>1</v>
      </c>
      <c r="AK112" s="52"/>
      <c r="AL112" s="51"/>
      <c r="AO112" s="48">
        <v>1</v>
      </c>
      <c r="AS112" s="49"/>
      <c r="AW112" s="52"/>
      <c r="AX112" s="51"/>
      <c r="AY112" s="51"/>
      <c r="BB112" s="52"/>
      <c r="BC112" s="51"/>
      <c r="BJ112" s="52"/>
      <c r="BK112" s="51"/>
      <c r="BP112" s="52"/>
      <c r="BQ112" s="51"/>
      <c r="BS112" s="52"/>
      <c r="BT112" s="51"/>
      <c r="BV112" s="52"/>
      <c r="BW112" s="50"/>
      <c r="BX112" s="51"/>
      <c r="BY112" s="52"/>
      <c r="BZ112" s="51"/>
    </row>
    <row r="113" spans="1:78" s="48" customFormat="1" x14ac:dyDescent="0.3">
      <c r="A113" s="48" t="s">
        <v>290</v>
      </c>
      <c r="B113" s="50">
        <v>64</v>
      </c>
      <c r="C113" s="51">
        <v>1</v>
      </c>
      <c r="D113" s="52">
        <v>0</v>
      </c>
      <c r="E113" s="51"/>
      <c r="G113" s="48">
        <v>1</v>
      </c>
      <c r="I113" s="52"/>
      <c r="J113" s="51"/>
      <c r="K113" s="48">
        <v>1</v>
      </c>
      <c r="L113" s="52"/>
      <c r="M113" s="51"/>
      <c r="O113" s="52">
        <v>1</v>
      </c>
      <c r="P113" s="51">
        <v>1.69</v>
      </c>
      <c r="Q113" s="48">
        <v>64</v>
      </c>
      <c r="R113" s="52">
        <f t="shared" si="3"/>
        <v>22.408178985329648</v>
      </c>
      <c r="S113" s="51">
        <v>1</v>
      </c>
      <c r="V113" s="52"/>
      <c r="W113" s="51">
        <v>1</v>
      </c>
      <c r="Y113" s="48">
        <v>10</v>
      </c>
      <c r="Z113" s="52"/>
      <c r="AA113" s="51"/>
      <c r="AD113" s="52">
        <v>1</v>
      </c>
      <c r="AE113" s="51">
        <v>1</v>
      </c>
      <c r="AF113" s="52"/>
      <c r="AG113" s="53">
        <v>1</v>
      </c>
      <c r="AH113" s="51"/>
      <c r="AK113" s="52"/>
      <c r="AL113" s="51">
        <v>1</v>
      </c>
      <c r="AS113" s="49"/>
      <c r="AW113" s="52"/>
      <c r="AX113" s="51"/>
      <c r="AY113" s="51"/>
      <c r="BB113" s="52"/>
      <c r="BC113" s="51"/>
      <c r="BJ113" s="52"/>
      <c r="BK113" s="51"/>
      <c r="BP113" s="52"/>
      <c r="BQ113" s="51"/>
      <c r="BS113" s="52"/>
      <c r="BT113" s="51"/>
      <c r="BV113" s="52"/>
      <c r="BW113" s="50"/>
      <c r="BX113" s="51"/>
      <c r="BY113" s="52"/>
      <c r="BZ113" s="51"/>
    </row>
    <row r="114" spans="1:78" s="48" customFormat="1" x14ac:dyDescent="0.3">
      <c r="A114" s="48" t="s">
        <v>291</v>
      </c>
      <c r="B114" s="50">
        <v>77</v>
      </c>
      <c r="C114" s="51">
        <v>1</v>
      </c>
      <c r="D114" s="52">
        <v>0</v>
      </c>
      <c r="E114" s="51"/>
      <c r="G114" s="48">
        <v>1</v>
      </c>
      <c r="I114" s="52"/>
      <c r="J114" s="51"/>
      <c r="K114" s="48">
        <v>1</v>
      </c>
      <c r="L114" s="52"/>
      <c r="M114" s="51">
        <v>1</v>
      </c>
      <c r="O114" s="52"/>
      <c r="P114" s="51">
        <v>1.76</v>
      </c>
      <c r="Q114" s="48">
        <v>100</v>
      </c>
      <c r="R114" s="52">
        <f t="shared" si="3"/>
        <v>32.283057851239668</v>
      </c>
      <c r="S114" s="51"/>
      <c r="V114" s="52">
        <v>1</v>
      </c>
      <c r="W114" s="51"/>
      <c r="X114" s="48">
        <v>1</v>
      </c>
      <c r="Z114" s="52"/>
      <c r="AA114" s="51">
        <v>1</v>
      </c>
      <c r="AD114" s="52"/>
      <c r="AE114" s="51"/>
      <c r="AF114" s="52">
        <v>1</v>
      </c>
      <c r="AG114" s="53">
        <v>1</v>
      </c>
      <c r="AH114" s="51"/>
      <c r="AK114" s="52"/>
      <c r="AL114" s="51"/>
      <c r="AO114" s="48">
        <v>1</v>
      </c>
      <c r="AP114" s="48">
        <v>1</v>
      </c>
      <c r="AS114" s="49"/>
      <c r="AW114" s="52"/>
      <c r="AX114" s="51"/>
      <c r="AY114" s="51"/>
      <c r="BB114" s="52"/>
      <c r="BC114" s="51"/>
      <c r="BJ114" s="52"/>
      <c r="BK114" s="51"/>
      <c r="BP114" s="52"/>
      <c r="BQ114" s="51"/>
      <c r="BS114" s="52"/>
      <c r="BT114" s="51"/>
      <c r="BV114" s="52"/>
      <c r="BW114" s="50"/>
      <c r="BX114" s="51"/>
      <c r="BY114" s="52"/>
      <c r="BZ114" s="51"/>
    </row>
    <row r="115" spans="1:78" s="48" customFormat="1" x14ac:dyDescent="0.3">
      <c r="A115" s="48" t="s">
        <v>292</v>
      </c>
      <c r="B115" s="50">
        <v>65</v>
      </c>
      <c r="C115" s="51">
        <v>1</v>
      </c>
      <c r="D115" s="52">
        <v>0</v>
      </c>
      <c r="E115" s="51"/>
      <c r="G115" s="48">
        <v>1</v>
      </c>
      <c r="I115" s="52"/>
      <c r="J115" s="51"/>
      <c r="K115" s="48">
        <v>1</v>
      </c>
      <c r="L115" s="52"/>
      <c r="M115" s="51">
        <v>1</v>
      </c>
      <c r="O115" s="52"/>
      <c r="P115" s="51">
        <v>1.7</v>
      </c>
      <c r="Q115" s="48">
        <v>74</v>
      </c>
      <c r="R115" s="52">
        <f t="shared" si="3"/>
        <v>25.605536332179934</v>
      </c>
      <c r="S115" s="51"/>
      <c r="V115" s="52">
        <v>1</v>
      </c>
      <c r="W115" s="51"/>
      <c r="Y115" s="48">
        <v>45</v>
      </c>
      <c r="Z115" s="52"/>
      <c r="AA115" s="51"/>
      <c r="AD115" s="52" t="s">
        <v>261</v>
      </c>
      <c r="AE115" s="51">
        <v>1</v>
      </c>
      <c r="AF115" s="52"/>
      <c r="AG115" s="53"/>
      <c r="AH115" s="51">
        <v>1</v>
      </c>
      <c r="AK115" s="52"/>
      <c r="AL115" s="51"/>
      <c r="AO115" s="48">
        <v>1</v>
      </c>
      <c r="AS115" s="49"/>
      <c r="AW115" s="52"/>
      <c r="AX115" s="51"/>
      <c r="AY115" s="51"/>
      <c r="BB115" s="52"/>
      <c r="BC115" s="51"/>
      <c r="BJ115" s="52"/>
      <c r="BK115" s="51"/>
      <c r="BP115" s="52"/>
      <c r="BQ115" s="51"/>
      <c r="BS115" s="52"/>
      <c r="BT115" s="51"/>
      <c r="BV115" s="52"/>
      <c r="BW115" s="50"/>
      <c r="BX115" s="51"/>
      <c r="BY115" s="52"/>
      <c r="BZ115" s="51"/>
    </row>
    <row r="116" spans="1:78" s="48" customFormat="1" x14ac:dyDescent="0.3">
      <c r="A116" s="48" t="s">
        <v>293</v>
      </c>
      <c r="B116" s="50">
        <v>85</v>
      </c>
      <c r="C116" s="51">
        <v>0</v>
      </c>
      <c r="D116" s="52">
        <v>1</v>
      </c>
      <c r="E116" s="51">
        <v>1</v>
      </c>
      <c r="I116" s="52"/>
      <c r="J116" s="51"/>
      <c r="L116" s="52">
        <v>1</v>
      </c>
      <c r="M116" s="51">
        <v>1</v>
      </c>
      <c r="O116" s="52"/>
      <c r="P116" s="51">
        <v>1.7</v>
      </c>
      <c r="Q116" s="48">
        <v>65</v>
      </c>
      <c r="R116" s="52">
        <f t="shared" si="3"/>
        <v>22.491349480968861</v>
      </c>
      <c r="S116" s="51"/>
      <c r="V116" s="52">
        <v>1</v>
      </c>
      <c r="W116" s="51"/>
      <c r="X116" s="48">
        <v>1</v>
      </c>
      <c r="Z116" s="52"/>
      <c r="AA116" s="51"/>
      <c r="AD116" s="52" t="s">
        <v>261</v>
      </c>
      <c r="AE116" s="51">
        <v>1</v>
      </c>
      <c r="AF116" s="52"/>
      <c r="AG116" s="53">
        <v>1</v>
      </c>
      <c r="AH116" s="51"/>
      <c r="AK116" s="52"/>
      <c r="AL116" s="51"/>
      <c r="AO116" s="48">
        <v>1</v>
      </c>
      <c r="AS116" s="49"/>
      <c r="AW116" s="52"/>
      <c r="AX116" s="51"/>
      <c r="AY116" s="51"/>
      <c r="BB116" s="52"/>
      <c r="BC116" s="51"/>
      <c r="BJ116" s="52"/>
      <c r="BK116" s="51"/>
      <c r="BP116" s="52"/>
      <c r="BQ116" s="51"/>
      <c r="BS116" s="52"/>
      <c r="BT116" s="51"/>
      <c r="BV116" s="52"/>
      <c r="BW116" s="50"/>
      <c r="BX116" s="51"/>
      <c r="BY116" s="52"/>
      <c r="BZ116" s="51"/>
    </row>
  </sheetData>
  <mergeCells count="21">
    <mergeCell ref="BX1:BY1"/>
    <mergeCell ref="AL1:AW1"/>
    <mergeCell ref="AX1:BB1"/>
    <mergeCell ref="BC1:BJ1"/>
    <mergeCell ref="BK1:BP1"/>
    <mergeCell ref="BQ1:BS1"/>
    <mergeCell ref="BT1:BV1"/>
    <mergeCell ref="R1:R2"/>
    <mergeCell ref="S1:V1"/>
    <mergeCell ref="W1:Z1"/>
    <mergeCell ref="AA1:AD1"/>
    <mergeCell ref="AE1:AF1"/>
    <mergeCell ref="AG1:AK1"/>
    <mergeCell ref="C1:D1"/>
    <mergeCell ref="E1:I1"/>
    <mergeCell ref="J1:L1"/>
    <mergeCell ref="M1:O1"/>
    <mergeCell ref="P1:P2"/>
    <mergeCell ref="Q1:Q2"/>
    <mergeCell ref="A1:A2"/>
    <mergeCell ref="B1:B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21CF-76D7-463F-9858-B0E3E366C279}">
  <dimension ref="A1:BZ114"/>
  <sheetViews>
    <sheetView workbookViewId="0">
      <selection activeCell="G120" sqref="G120"/>
    </sheetView>
  </sheetViews>
  <sheetFormatPr defaultRowHeight="14.4" x14ac:dyDescent="0.3"/>
  <cols>
    <col min="1" max="1" width="16.6640625" style="67" customWidth="1"/>
    <col min="2" max="2" width="9.44140625" bestFit="1" customWidth="1"/>
  </cols>
  <sheetData>
    <row r="1" spans="1:78" s="23" customFormat="1" ht="57.6" customHeight="1" x14ac:dyDescent="0.3">
      <c r="A1" s="2" t="s">
        <v>0</v>
      </c>
      <c r="B1" s="3" t="s">
        <v>1</v>
      </c>
      <c r="C1" s="4" t="s">
        <v>2</v>
      </c>
      <c r="D1" s="5"/>
      <c r="E1" s="6" t="s">
        <v>3</v>
      </c>
      <c r="F1" s="4"/>
      <c r="G1" s="4"/>
      <c r="H1" s="4"/>
      <c r="I1" s="7"/>
      <c r="J1" s="8" t="s">
        <v>4</v>
      </c>
      <c r="K1" s="9"/>
      <c r="L1" s="10"/>
      <c r="M1" s="6" t="s">
        <v>5</v>
      </c>
      <c r="N1" s="4"/>
      <c r="O1" s="7"/>
      <c r="P1" s="11" t="s">
        <v>6</v>
      </c>
      <c r="Q1" s="1" t="s">
        <v>7</v>
      </c>
      <c r="R1" s="12" t="s">
        <v>8</v>
      </c>
      <c r="S1" s="6" t="s">
        <v>9</v>
      </c>
      <c r="T1" s="4"/>
      <c r="U1" s="4"/>
      <c r="V1" s="7"/>
      <c r="W1" s="6" t="s">
        <v>10</v>
      </c>
      <c r="X1" s="4"/>
      <c r="Y1" s="4"/>
      <c r="Z1" s="7"/>
      <c r="AA1" s="6" t="s">
        <v>11</v>
      </c>
      <c r="AB1" s="4"/>
      <c r="AC1" s="4"/>
      <c r="AD1" s="7"/>
      <c r="AE1" s="6" t="s">
        <v>12</v>
      </c>
      <c r="AF1" s="7"/>
      <c r="AG1" s="13" t="s">
        <v>13</v>
      </c>
      <c r="AH1" s="13"/>
      <c r="AI1" s="13"/>
      <c r="AJ1" s="13"/>
      <c r="AK1" s="14"/>
      <c r="AL1" s="15" t="s">
        <v>14</v>
      </c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5" t="s">
        <v>15</v>
      </c>
      <c r="AY1" s="13"/>
      <c r="AZ1" s="13"/>
      <c r="BA1" s="13"/>
      <c r="BB1" s="14"/>
      <c r="BC1" s="6" t="s">
        <v>16</v>
      </c>
      <c r="BD1" s="4"/>
      <c r="BE1" s="4"/>
      <c r="BF1" s="4"/>
      <c r="BG1" s="4"/>
      <c r="BH1" s="4"/>
      <c r="BI1" s="4"/>
      <c r="BJ1" s="7"/>
      <c r="BK1" s="16" t="s">
        <v>17</v>
      </c>
      <c r="BL1" s="4"/>
      <c r="BM1" s="4"/>
      <c r="BN1" s="4"/>
      <c r="BO1" s="4"/>
      <c r="BP1" s="5"/>
      <c r="BQ1" s="17" t="s">
        <v>18</v>
      </c>
      <c r="BR1" s="9"/>
      <c r="BS1" s="18"/>
      <c r="BT1" s="15" t="s">
        <v>19</v>
      </c>
      <c r="BU1" s="13"/>
      <c r="BV1" s="14"/>
      <c r="BW1" s="19" t="s">
        <v>20</v>
      </c>
      <c r="BX1" s="6" t="s">
        <v>21</v>
      </c>
      <c r="BY1" s="7"/>
      <c r="BZ1" s="22"/>
    </row>
    <row r="2" spans="1:78" s="23" customFormat="1" ht="111.6" customHeight="1" x14ac:dyDescent="0.3">
      <c r="A2" s="2"/>
      <c r="B2" s="32"/>
      <c r="C2" s="22" t="s">
        <v>45</v>
      </c>
      <c r="D2" s="25" t="s">
        <v>46</v>
      </c>
      <c r="E2" s="22" t="s">
        <v>47</v>
      </c>
      <c r="F2" s="23" t="s">
        <v>48</v>
      </c>
      <c r="G2" s="23" t="s">
        <v>49</v>
      </c>
      <c r="H2" s="23" t="s">
        <v>50</v>
      </c>
      <c r="I2" s="25" t="s">
        <v>51</v>
      </c>
      <c r="J2" s="22" t="s">
        <v>52</v>
      </c>
      <c r="K2" s="23" t="s">
        <v>53</v>
      </c>
      <c r="L2" s="25" t="s">
        <v>54</v>
      </c>
      <c r="M2" s="22" t="s">
        <v>55</v>
      </c>
      <c r="N2" s="23" t="s">
        <v>56</v>
      </c>
      <c r="O2" s="25" t="s">
        <v>57</v>
      </c>
      <c r="P2" s="33"/>
      <c r="Q2" s="31"/>
      <c r="R2" s="34"/>
      <c r="S2" s="35" t="s">
        <v>58</v>
      </c>
      <c r="T2" s="36" t="s">
        <v>59</v>
      </c>
      <c r="U2" s="36" t="s">
        <v>60</v>
      </c>
      <c r="V2" s="37" t="s">
        <v>61</v>
      </c>
      <c r="W2" s="22" t="s">
        <v>62</v>
      </c>
      <c r="X2" s="23" t="s">
        <v>63</v>
      </c>
      <c r="Y2" s="23" t="s">
        <v>64</v>
      </c>
      <c r="Z2" s="37" t="s">
        <v>65</v>
      </c>
      <c r="AA2" s="35" t="s">
        <v>66</v>
      </c>
      <c r="AB2" s="36" t="s">
        <v>67</v>
      </c>
      <c r="AC2" s="36" t="s">
        <v>68</v>
      </c>
      <c r="AD2" s="37" t="s">
        <v>69</v>
      </c>
      <c r="AE2" s="22" t="s">
        <v>70</v>
      </c>
      <c r="AF2" s="25" t="s">
        <v>71</v>
      </c>
      <c r="AG2" s="28">
        <v>0</v>
      </c>
      <c r="AH2" s="22" t="s">
        <v>72</v>
      </c>
      <c r="AI2" s="23" t="s">
        <v>73</v>
      </c>
      <c r="AJ2" s="23" t="s">
        <v>74</v>
      </c>
      <c r="AK2" s="25" t="s">
        <v>75</v>
      </c>
      <c r="AL2" s="22" t="s">
        <v>76</v>
      </c>
      <c r="AM2" s="23" t="s">
        <v>77</v>
      </c>
      <c r="AN2" s="23" t="s">
        <v>78</v>
      </c>
      <c r="AO2" s="36" t="s">
        <v>79</v>
      </c>
      <c r="AP2" s="36" t="s">
        <v>80</v>
      </c>
      <c r="AQ2" s="36" t="s">
        <v>81</v>
      </c>
      <c r="AR2" s="36" t="s">
        <v>82</v>
      </c>
      <c r="AS2" s="38" t="s">
        <v>83</v>
      </c>
      <c r="AT2" s="36" t="s">
        <v>84</v>
      </c>
      <c r="AU2" s="36" t="s">
        <v>85</v>
      </c>
      <c r="AV2" s="36" t="s">
        <v>86</v>
      </c>
      <c r="AW2" s="37" t="s">
        <v>87</v>
      </c>
      <c r="AX2" s="35" t="s">
        <v>88</v>
      </c>
      <c r="AY2" s="22" t="s">
        <v>89</v>
      </c>
      <c r="AZ2" s="39" t="s">
        <v>90</v>
      </c>
      <c r="BA2" s="36" t="s">
        <v>91</v>
      </c>
      <c r="BB2" s="37" t="s">
        <v>92</v>
      </c>
      <c r="BC2" s="22" t="s">
        <v>93</v>
      </c>
      <c r="BD2" s="23" t="s">
        <v>94</v>
      </c>
      <c r="BE2" s="23" t="s">
        <v>95</v>
      </c>
      <c r="BF2" s="23" t="s">
        <v>96</v>
      </c>
      <c r="BG2" s="36" t="s">
        <v>97</v>
      </c>
      <c r="BH2" s="23" t="s">
        <v>98</v>
      </c>
      <c r="BI2" s="36" t="s">
        <v>99</v>
      </c>
      <c r="BJ2" s="37" t="s">
        <v>100</v>
      </c>
      <c r="BK2" s="35" t="s">
        <v>101</v>
      </c>
      <c r="BL2" s="36" t="s">
        <v>102</v>
      </c>
      <c r="BM2" s="36" t="s">
        <v>103</v>
      </c>
      <c r="BN2" s="36" t="s">
        <v>104</v>
      </c>
      <c r="BO2" s="23" t="s">
        <v>105</v>
      </c>
      <c r="BP2" s="37" t="s">
        <v>106</v>
      </c>
      <c r="BQ2" s="22" t="s">
        <v>107</v>
      </c>
      <c r="BR2" s="23" t="s">
        <v>108</v>
      </c>
      <c r="BS2" s="25" t="s">
        <v>109</v>
      </c>
      <c r="BT2" s="22" t="s">
        <v>110</v>
      </c>
      <c r="BU2" s="23" t="s">
        <v>111</v>
      </c>
      <c r="BV2" s="37" t="s">
        <v>112</v>
      </c>
      <c r="BW2" s="40"/>
      <c r="BX2" s="35" t="s">
        <v>113</v>
      </c>
      <c r="BY2" s="37" t="s">
        <v>114</v>
      </c>
      <c r="BZ2" s="22"/>
    </row>
    <row r="3" spans="1:78" s="54" customFormat="1" x14ac:dyDescent="0.3">
      <c r="A3" s="80" t="s">
        <v>294</v>
      </c>
      <c r="B3" s="56">
        <v>52</v>
      </c>
      <c r="C3" s="57">
        <v>1</v>
      </c>
      <c r="D3" s="58">
        <v>0</v>
      </c>
      <c r="E3" s="57"/>
      <c r="H3" s="54">
        <v>1</v>
      </c>
      <c r="I3" s="58"/>
      <c r="J3" s="57"/>
      <c r="K3" s="54">
        <v>1</v>
      </c>
      <c r="L3" s="58"/>
      <c r="M3" s="57">
        <v>1</v>
      </c>
      <c r="O3" s="58"/>
      <c r="P3" s="57">
        <v>1.7</v>
      </c>
      <c r="Q3" s="54">
        <v>102</v>
      </c>
      <c r="R3" s="58">
        <f t="shared" ref="R3:R66" si="0">Q3/(P3^2)</f>
        <v>35.294117647058826</v>
      </c>
      <c r="S3" s="57">
        <v>1</v>
      </c>
      <c r="V3" s="58"/>
      <c r="W3" s="57"/>
      <c r="X3" s="54">
        <v>1</v>
      </c>
      <c r="Z3" s="58"/>
      <c r="AA3" s="57"/>
      <c r="AD3" s="58"/>
      <c r="AE3" s="57">
        <v>1</v>
      </c>
      <c r="AF3" s="58"/>
      <c r="AG3" s="59"/>
      <c r="AH3" s="57">
        <v>1</v>
      </c>
      <c r="AK3" s="58"/>
      <c r="AL3" s="57"/>
      <c r="AO3" s="54">
        <v>1</v>
      </c>
      <c r="AS3" s="55"/>
      <c r="AW3" s="58"/>
      <c r="AX3" s="57"/>
      <c r="AY3" s="57">
        <v>1</v>
      </c>
      <c r="AZ3" s="54">
        <v>2</v>
      </c>
      <c r="BA3" s="54" t="s">
        <v>295</v>
      </c>
      <c r="BB3" s="58">
        <v>52</v>
      </c>
      <c r="BC3" s="57"/>
      <c r="BF3" s="54">
        <v>1</v>
      </c>
      <c r="BH3" s="54">
        <v>1</v>
      </c>
      <c r="BJ3" s="58"/>
      <c r="BK3" s="57"/>
      <c r="BP3" s="58">
        <v>1</v>
      </c>
      <c r="BQ3" s="57" t="s">
        <v>296</v>
      </c>
      <c r="BS3" s="58"/>
      <c r="BT3" s="57"/>
      <c r="BU3" s="54">
        <v>1</v>
      </c>
      <c r="BV3" s="58" t="s">
        <v>297</v>
      </c>
      <c r="BW3" s="56" t="s">
        <v>298</v>
      </c>
      <c r="BX3" s="57">
        <v>1</v>
      </c>
      <c r="BY3" s="58"/>
      <c r="BZ3" s="57"/>
    </row>
    <row r="4" spans="1:78" s="54" customFormat="1" x14ac:dyDescent="0.3">
      <c r="A4" s="80" t="s">
        <v>299</v>
      </c>
      <c r="B4" s="56">
        <v>26</v>
      </c>
      <c r="C4" s="57">
        <v>0</v>
      </c>
      <c r="D4" s="58">
        <v>1</v>
      </c>
      <c r="E4" s="57"/>
      <c r="G4" s="54">
        <v>1</v>
      </c>
      <c r="I4" s="58"/>
      <c r="J4" s="57"/>
      <c r="K4" s="54">
        <v>1</v>
      </c>
      <c r="L4" s="58"/>
      <c r="M4" s="57">
        <v>1</v>
      </c>
      <c r="O4" s="58"/>
      <c r="P4" s="57">
        <v>1.6</v>
      </c>
      <c r="Q4" s="54">
        <v>58</v>
      </c>
      <c r="R4" s="58">
        <f t="shared" si="0"/>
        <v>22.656249999999996</v>
      </c>
      <c r="S4" s="57">
        <v>1</v>
      </c>
      <c r="V4" s="58"/>
      <c r="W4" s="57">
        <v>1</v>
      </c>
      <c r="Y4" s="54">
        <v>8</v>
      </c>
      <c r="Z4" s="58"/>
      <c r="AA4" s="57"/>
      <c r="AD4" s="58"/>
      <c r="AE4" s="57"/>
      <c r="AF4" s="58">
        <v>1</v>
      </c>
      <c r="AG4" s="59"/>
      <c r="AH4" s="57"/>
      <c r="AJ4" s="54">
        <v>1</v>
      </c>
      <c r="AK4" s="58"/>
      <c r="AL4" s="57">
        <v>1</v>
      </c>
      <c r="AS4" s="55"/>
      <c r="AW4" s="58"/>
      <c r="AX4" s="57"/>
      <c r="AY4" s="57">
        <v>1</v>
      </c>
      <c r="BB4" s="58"/>
      <c r="BC4" s="57">
        <v>1</v>
      </c>
      <c r="BJ4" s="58"/>
      <c r="BK4" s="57"/>
      <c r="BP4" s="58">
        <v>1</v>
      </c>
      <c r="BQ4" s="57"/>
      <c r="BR4" s="54" t="s">
        <v>300</v>
      </c>
      <c r="BS4" s="58"/>
      <c r="BT4" s="57"/>
      <c r="BU4" s="54">
        <v>1</v>
      </c>
      <c r="BV4" s="58"/>
      <c r="BW4" s="56"/>
      <c r="BX4" s="57">
        <v>1</v>
      </c>
      <c r="BY4" s="58"/>
      <c r="BZ4" s="57"/>
    </row>
    <row r="5" spans="1:78" s="54" customFormat="1" x14ac:dyDescent="0.3">
      <c r="A5" s="80" t="s">
        <v>301</v>
      </c>
      <c r="B5" s="56">
        <v>76</v>
      </c>
      <c r="C5" s="57">
        <v>1</v>
      </c>
      <c r="D5" s="58">
        <v>0</v>
      </c>
      <c r="E5" s="57"/>
      <c r="G5" s="54">
        <v>1</v>
      </c>
      <c r="I5" s="58"/>
      <c r="J5" s="57"/>
      <c r="K5" s="54">
        <v>1</v>
      </c>
      <c r="L5" s="58"/>
      <c r="M5" s="57"/>
      <c r="O5" s="58">
        <v>1</v>
      </c>
      <c r="P5" s="57">
        <v>1.8</v>
      </c>
      <c r="Q5" s="54">
        <v>105</v>
      </c>
      <c r="R5" s="58">
        <f t="shared" si="0"/>
        <v>32.407407407407405</v>
      </c>
      <c r="S5" s="57"/>
      <c r="V5" s="58">
        <v>1</v>
      </c>
      <c r="W5" s="57"/>
      <c r="Z5" s="58">
        <v>40</v>
      </c>
      <c r="AA5" s="57"/>
      <c r="AD5" s="58"/>
      <c r="AE5" s="57"/>
      <c r="AF5" s="58">
        <v>1</v>
      </c>
      <c r="AG5" s="59"/>
      <c r="AH5" s="57">
        <v>1</v>
      </c>
      <c r="AK5" s="58"/>
      <c r="AL5" s="57"/>
      <c r="AM5" s="54">
        <v>1</v>
      </c>
      <c r="AN5" s="54">
        <v>1</v>
      </c>
      <c r="AS5" s="55" t="s">
        <v>302</v>
      </c>
      <c r="AW5" s="58"/>
      <c r="AX5" s="57"/>
      <c r="AY5" s="57">
        <v>1</v>
      </c>
      <c r="BB5" s="58"/>
      <c r="BC5" s="57">
        <v>1</v>
      </c>
      <c r="BJ5" s="58"/>
      <c r="BK5" s="57"/>
      <c r="BP5" s="58">
        <v>1</v>
      </c>
      <c r="BQ5" s="57"/>
      <c r="BR5" s="54" t="s">
        <v>303</v>
      </c>
      <c r="BS5" s="58"/>
      <c r="BT5" s="57"/>
      <c r="BU5" s="54">
        <v>1</v>
      </c>
      <c r="BV5" s="58"/>
      <c r="BW5" s="56"/>
      <c r="BX5" s="57">
        <v>1</v>
      </c>
      <c r="BY5" s="58"/>
      <c r="BZ5" s="57"/>
    </row>
    <row r="6" spans="1:78" s="54" customFormat="1" x14ac:dyDescent="0.3">
      <c r="A6" s="80" t="s">
        <v>304</v>
      </c>
      <c r="B6" s="56">
        <v>72</v>
      </c>
      <c r="C6" s="57">
        <v>1</v>
      </c>
      <c r="D6" s="58">
        <v>0</v>
      </c>
      <c r="E6" s="57"/>
      <c r="G6" s="54">
        <v>1</v>
      </c>
      <c r="I6" s="58"/>
      <c r="J6" s="57"/>
      <c r="K6" s="54">
        <v>1</v>
      </c>
      <c r="L6" s="58"/>
      <c r="M6" s="57">
        <v>1</v>
      </c>
      <c r="O6" s="58"/>
      <c r="P6" s="57">
        <v>1.67</v>
      </c>
      <c r="Q6" s="54">
        <v>82</v>
      </c>
      <c r="R6" s="58">
        <f t="shared" si="0"/>
        <v>29.402273297715947</v>
      </c>
      <c r="S6" s="57"/>
      <c r="V6" s="58">
        <v>1</v>
      </c>
      <c r="W6" s="57">
        <v>1</v>
      </c>
      <c r="Y6" s="54">
        <v>30</v>
      </c>
      <c r="Z6" s="58"/>
      <c r="AA6" s="57">
        <v>1</v>
      </c>
      <c r="AB6" s="54">
        <v>1</v>
      </c>
      <c r="AC6" s="54">
        <v>1</v>
      </c>
      <c r="AD6" s="58"/>
      <c r="AE6" s="57">
        <v>1</v>
      </c>
      <c r="AF6" s="58"/>
      <c r="AG6" s="59"/>
      <c r="AH6" s="57">
        <v>1</v>
      </c>
      <c r="AK6" s="58"/>
      <c r="AL6" s="57"/>
      <c r="AO6" s="54">
        <v>1</v>
      </c>
      <c r="AS6" s="55"/>
      <c r="AW6" s="58"/>
      <c r="AX6" s="57"/>
      <c r="AY6" s="57">
        <v>1</v>
      </c>
      <c r="BB6" s="58"/>
      <c r="BC6" s="57"/>
      <c r="BF6" s="54">
        <v>1</v>
      </c>
      <c r="BJ6" s="58"/>
      <c r="BK6" s="57"/>
      <c r="BP6" s="58">
        <v>1</v>
      </c>
      <c r="BQ6" s="57" t="s">
        <v>305</v>
      </c>
      <c r="BS6" s="58"/>
      <c r="BT6" s="57">
        <v>1</v>
      </c>
      <c r="BV6" s="58"/>
      <c r="BW6" s="56"/>
      <c r="BX6" s="57">
        <v>1</v>
      </c>
      <c r="BY6" s="58"/>
      <c r="BZ6" s="57"/>
    </row>
    <row r="7" spans="1:78" s="54" customFormat="1" x14ac:dyDescent="0.3">
      <c r="A7" s="80" t="s">
        <v>306</v>
      </c>
      <c r="B7" s="56">
        <v>75</v>
      </c>
      <c r="C7" s="57">
        <v>1</v>
      </c>
      <c r="D7" s="58">
        <v>0</v>
      </c>
      <c r="E7" s="57"/>
      <c r="I7" s="58">
        <v>1</v>
      </c>
      <c r="J7" s="57"/>
      <c r="K7" s="54">
        <v>1</v>
      </c>
      <c r="L7" s="58"/>
      <c r="M7" s="57"/>
      <c r="O7" s="58">
        <v>1</v>
      </c>
      <c r="P7" s="57">
        <v>1.71</v>
      </c>
      <c r="Q7" s="54">
        <v>92</v>
      </c>
      <c r="R7" s="58">
        <f t="shared" si="0"/>
        <v>31.462672275229988</v>
      </c>
      <c r="S7" s="57"/>
      <c r="V7" s="58">
        <v>1</v>
      </c>
      <c r="W7" s="57"/>
      <c r="X7" s="54">
        <v>1</v>
      </c>
      <c r="Z7" s="58"/>
      <c r="AA7" s="57">
        <v>1</v>
      </c>
      <c r="AD7" s="58"/>
      <c r="AE7" s="57">
        <v>1</v>
      </c>
      <c r="AF7" s="58"/>
      <c r="AG7" s="59"/>
      <c r="AH7" s="57">
        <v>1</v>
      </c>
      <c r="AK7" s="58"/>
      <c r="AL7" s="57"/>
      <c r="AM7" s="54">
        <v>1</v>
      </c>
      <c r="AO7" s="54">
        <v>1</v>
      </c>
      <c r="AS7" s="55" t="s">
        <v>307</v>
      </c>
      <c r="AW7" s="58"/>
      <c r="AX7" s="57">
        <v>1</v>
      </c>
      <c r="AY7" s="57"/>
      <c r="BB7" s="58"/>
      <c r="BC7" s="57"/>
      <c r="BG7" s="54">
        <v>1</v>
      </c>
      <c r="BJ7" s="58"/>
      <c r="BK7" s="57"/>
      <c r="BL7" s="54">
        <v>1</v>
      </c>
      <c r="BM7" s="54">
        <v>1</v>
      </c>
      <c r="BP7" s="58"/>
      <c r="BQ7" s="57"/>
      <c r="BS7" s="58">
        <v>1</v>
      </c>
      <c r="BT7" s="57">
        <v>1</v>
      </c>
      <c r="BV7" s="58"/>
      <c r="BW7" s="56">
        <v>30</v>
      </c>
      <c r="BX7" s="57">
        <v>1</v>
      </c>
      <c r="BY7" s="58"/>
      <c r="BZ7" s="57"/>
    </row>
    <row r="8" spans="1:78" s="54" customFormat="1" x14ac:dyDescent="0.3">
      <c r="A8" s="80" t="s">
        <v>308</v>
      </c>
      <c r="B8" s="56">
        <v>50</v>
      </c>
      <c r="C8" s="57">
        <v>1</v>
      </c>
      <c r="D8" s="58">
        <v>0</v>
      </c>
      <c r="E8" s="57"/>
      <c r="G8" s="54">
        <v>1</v>
      </c>
      <c r="I8" s="58"/>
      <c r="J8" s="57"/>
      <c r="K8" s="54">
        <v>1</v>
      </c>
      <c r="L8" s="58"/>
      <c r="M8" s="57">
        <v>1</v>
      </c>
      <c r="O8" s="58"/>
      <c r="P8" s="57">
        <v>1.82</v>
      </c>
      <c r="Q8" s="54">
        <v>115</v>
      </c>
      <c r="R8" s="58">
        <f t="shared" si="0"/>
        <v>34.718029223523729</v>
      </c>
      <c r="S8" s="57">
        <v>1</v>
      </c>
      <c r="V8" s="58"/>
      <c r="W8" s="57">
        <v>1</v>
      </c>
      <c r="Y8" s="54">
        <v>30</v>
      </c>
      <c r="Z8" s="58"/>
      <c r="AA8" s="57">
        <v>1</v>
      </c>
      <c r="AD8" s="58"/>
      <c r="AE8" s="57">
        <v>1</v>
      </c>
      <c r="AF8" s="58"/>
      <c r="AG8" s="59"/>
      <c r="AH8" s="57">
        <v>1</v>
      </c>
      <c r="AK8" s="58"/>
      <c r="AL8" s="57"/>
      <c r="AO8" s="54">
        <v>1</v>
      </c>
      <c r="AS8" s="55"/>
      <c r="AW8" s="58"/>
      <c r="AX8" s="57"/>
      <c r="AY8" s="57">
        <v>1</v>
      </c>
      <c r="AZ8" s="54">
        <v>2</v>
      </c>
      <c r="BB8" s="58"/>
      <c r="BC8" s="57"/>
      <c r="BD8" s="54">
        <v>1</v>
      </c>
      <c r="BG8" s="54">
        <v>1</v>
      </c>
      <c r="BJ8" s="58"/>
      <c r="BK8" s="57"/>
      <c r="BP8" s="58">
        <v>1</v>
      </c>
      <c r="BQ8" s="57">
        <v>1</v>
      </c>
      <c r="BS8" s="58"/>
      <c r="BT8" s="57"/>
      <c r="BU8" s="54">
        <v>1</v>
      </c>
      <c r="BV8" s="58"/>
      <c r="BW8" s="56"/>
      <c r="BX8" s="57"/>
      <c r="BY8" s="58">
        <v>1</v>
      </c>
      <c r="BZ8" s="57"/>
    </row>
    <row r="9" spans="1:78" s="54" customFormat="1" x14ac:dyDescent="0.3">
      <c r="A9" s="80" t="s">
        <v>309</v>
      </c>
      <c r="B9" s="56">
        <v>41</v>
      </c>
      <c r="C9" s="57">
        <v>0</v>
      </c>
      <c r="D9" s="58">
        <v>1</v>
      </c>
      <c r="E9" s="57"/>
      <c r="H9" s="54">
        <v>1</v>
      </c>
      <c r="I9" s="58"/>
      <c r="J9" s="57"/>
      <c r="K9" s="54">
        <v>1</v>
      </c>
      <c r="L9" s="58"/>
      <c r="M9" s="57"/>
      <c r="O9" s="58">
        <v>1</v>
      </c>
      <c r="P9" s="57">
        <v>1.64</v>
      </c>
      <c r="Q9" s="54">
        <v>60</v>
      </c>
      <c r="R9" s="58">
        <f t="shared" si="0"/>
        <v>22.308149910767405</v>
      </c>
      <c r="S9" s="57"/>
      <c r="T9" s="54">
        <v>1</v>
      </c>
      <c r="V9" s="58"/>
      <c r="W9" s="57"/>
      <c r="X9" s="54">
        <v>1</v>
      </c>
      <c r="Z9" s="58"/>
      <c r="AA9" s="57"/>
      <c r="AC9" s="54">
        <v>1</v>
      </c>
      <c r="AD9" s="58"/>
      <c r="AE9" s="57"/>
      <c r="AF9" s="58">
        <v>1</v>
      </c>
      <c r="AG9" s="59"/>
      <c r="AH9" s="57">
        <v>1</v>
      </c>
      <c r="AK9" s="58"/>
      <c r="AL9" s="57">
        <v>1</v>
      </c>
      <c r="AS9" s="55"/>
      <c r="AW9" s="58"/>
      <c r="AX9" s="57">
        <v>1</v>
      </c>
      <c r="AY9" s="57"/>
      <c r="BB9" s="58"/>
      <c r="BC9" s="57"/>
      <c r="BJ9" s="58"/>
      <c r="BK9" s="57"/>
      <c r="BN9" s="54">
        <v>1</v>
      </c>
      <c r="BP9" s="58"/>
      <c r="BQ9" s="57">
        <v>1</v>
      </c>
      <c r="BS9" s="58"/>
      <c r="BT9" s="57"/>
      <c r="BU9" s="54">
        <v>1</v>
      </c>
      <c r="BV9" s="58"/>
      <c r="BW9" s="56" t="s">
        <v>310</v>
      </c>
      <c r="BX9" s="57">
        <v>1</v>
      </c>
      <c r="BY9" s="58"/>
      <c r="BZ9" s="57"/>
    </row>
    <row r="10" spans="1:78" s="54" customFormat="1" x14ac:dyDescent="0.3">
      <c r="A10" s="80" t="s">
        <v>311</v>
      </c>
      <c r="B10" s="56">
        <v>68</v>
      </c>
      <c r="C10" s="57">
        <v>1</v>
      </c>
      <c r="D10" s="58">
        <v>0</v>
      </c>
      <c r="E10" s="57"/>
      <c r="G10" s="54">
        <v>1</v>
      </c>
      <c r="I10" s="58"/>
      <c r="J10" s="57"/>
      <c r="L10" s="58">
        <v>1</v>
      </c>
      <c r="M10" s="57">
        <v>1</v>
      </c>
      <c r="O10" s="58"/>
      <c r="P10" s="57">
        <v>1.82</v>
      </c>
      <c r="Q10" s="54">
        <v>100</v>
      </c>
      <c r="R10" s="58">
        <f t="shared" si="0"/>
        <v>30.189590629151066</v>
      </c>
      <c r="S10" s="57"/>
      <c r="V10" s="58">
        <v>1</v>
      </c>
      <c r="W10" s="57"/>
      <c r="X10" s="54">
        <v>1</v>
      </c>
      <c r="Z10" s="58">
        <v>30</v>
      </c>
      <c r="AA10" s="57"/>
      <c r="AC10" s="54">
        <v>1</v>
      </c>
      <c r="AD10" s="58"/>
      <c r="AE10" s="57">
        <v>1</v>
      </c>
      <c r="AF10" s="58"/>
      <c r="AG10" s="59">
        <v>1</v>
      </c>
      <c r="AH10" s="57"/>
      <c r="AK10" s="58"/>
      <c r="AL10" s="57"/>
      <c r="AN10" s="54">
        <v>1</v>
      </c>
      <c r="AO10" s="54">
        <v>1</v>
      </c>
      <c r="AS10" s="55"/>
      <c r="AW10" s="58"/>
      <c r="AX10" s="57"/>
      <c r="AY10" s="57"/>
      <c r="BB10" s="58"/>
      <c r="BC10" s="57"/>
      <c r="BG10" s="54">
        <v>1</v>
      </c>
      <c r="BJ10" s="58"/>
      <c r="BK10" s="57"/>
      <c r="BL10" s="54">
        <v>1</v>
      </c>
      <c r="BP10" s="58"/>
      <c r="BQ10" s="57"/>
      <c r="BS10" s="58">
        <v>1</v>
      </c>
      <c r="BT10" s="57"/>
      <c r="BU10" s="54">
        <v>1</v>
      </c>
      <c r="BV10" s="58"/>
      <c r="BW10" s="56" t="s">
        <v>312</v>
      </c>
      <c r="BX10" s="57">
        <v>1</v>
      </c>
      <c r="BY10" s="58"/>
      <c r="BZ10" s="57"/>
    </row>
    <row r="11" spans="1:78" s="54" customFormat="1" x14ac:dyDescent="0.3">
      <c r="A11" s="80" t="s">
        <v>313</v>
      </c>
      <c r="B11" s="56">
        <v>67</v>
      </c>
      <c r="C11" s="57">
        <v>1</v>
      </c>
      <c r="D11" s="58">
        <v>0</v>
      </c>
      <c r="E11" s="57"/>
      <c r="H11" s="54">
        <v>1</v>
      </c>
      <c r="I11" s="58"/>
      <c r="J11" s="57"/>
      <c r="K11" s="54">
        <v>1</v>
      </c>
      <c r="L11" s="58"/>
      <c r="M11" s="57">
        <v>1</v>
      </c>
      <c r="O11" s="58"/>
      <c r="P11" s="57">
        <v>1.8</v>
      </c>
      <c r="Q11" s="54">
        <v>80</v>
      </c>
      <c r="R11" s="58">
        <f t="shared" si="0"/>
        <v>24.691358024691358</v>
      </c>
      <c r="S11" s="57"/>
      <c r="V11" s="58">
        <v>1</v>
      </c>
      <c r="W11" s="57"/>
      <c r="X11" s="54">
        <v>1</v>
      </c>
      <c r="Z11" s="58">
        <v>25</v>
      </c>
      <c r="AA11" s="57"/>
      <c r="AD11" s="58">
        <v>1</v>
      </c>
      <c r="AE11" s="57"/>
      <c r="AF11" s="58">
        <v>1</v>
      </c>
      <c r="AG11" s="59"/>
      <c r="AH11" s="57">
        <v>1</v>
      </c>
      <c r="AK11" s="58"/>
      <c r="AL11" s="57">
        <v>1</v>
      </c>
      <c r="AS11" s="55"/>
      <c r="AW11" s="58"/>
      <c r="AX11" s="57"/>
      <c r="AY11" s="57">
        <v>1</v>
      </c>
      <c r="AZ11" s="54">
        <v>2</v>
      </c>
      <c r="BB11" s="58">
        <v>35</v>
      </c>
      <c r="BC11" s="57"/>
      <c r="BH11" s="54">
        <v>1</v>
      </c>
      <c r="BI11" s="54">
        <v>1</v>
      </c>
      <c r="BJ11" s="58"/>
      <c r="BK11" s="57">
        <v>1</v>
      </c>
      <c r="BP11" s="58"/>
      <c r="BQ11" s="57">
        <v>1</v>
      </c>
      <c r="BS11" s="58"/>
      <c r="BT11" s="57"/>
      <c r="BU11" s="54">
        <v>1</v>
      </c>
      <c r="BV11" s="58" t="s">
        <v>314</v>
      </c>
      <c r="BW11" s="56"/>
      <c r="BX11" s="57"/>
      <c r="BY11" s="58">
        <v>1</v>
      </c>
      <c r="BZ11" s="57"/>
    </row>
    <row r="12" spans="1:78" s="54" customFormat="1" x14ac:dyDescent="0.3">
      <c r="A12" s="80" t="s">
        <v>315</v>
      </c>
      <c r="B12" s="56">
        <v>50</v>
      </c>
      <c r="C12" s="57">
        <v>1</v>
      </c>
      <c r="D12" s="58">
        <v>0</v>
      </c>
      <c r="E12" s="57"/>
      <c r="G12" s="54">
        <v>1</v>
      </c>
      <c r="I12" s="58"/>
      <c r="J12" s="57"/>
      <c r="L12" s="58"/>
      <c r="M12" s="57">
        <v>1</v>
      </c>
      <c r="O12" s="58"/>
      <c r="P12" s="57">
        <v>1.92</v>
      </c>
      <c r="Q12" s="54">
        <v>96</v>
      </c>
      <c r="R12" s="58">
        <f t="shared" si="0"/>
        <v>26.041666666666668</v>
      </c>
      <c r="S12" s="57"/>
      <c r="U12" s="54">
        <v>1</v>
      </c>
      <c r="V12" s="58"/>
      <c r="W12" s="57"/>
      <c r="X12" s="54">
        <v>1</v>
      </c>
      <c r="Z12" s="58"/>
      <c r="AA12" s="57"/>
      <c r="AD12" s="58"/>
      <c r="AE12" s="57"/>
      <c r="AF12" s="58">
        <v>1</v>
      </c>
      <c r="AG12" s="59">
        <v>1</v>
      </c>
      <c r="AH12" s="57"/>
      <c r="AK12" s="58"/>
      <c r="AL12" s="57"/>
      <c r="AO12" s="54">
        <v>1</v>
      </c>
      <c r="AS12" s="55"/>
      <c r="AW12" s="58"/>
      <c r="AX12" s="57"/>
      <c r="AY12" s="57">
        <v>1</v>
      </c>
      <c r="AZ12" s="54">
        <v>3</v>
      </c>
      <c r="BB12" s="58"/>
      <c r="BC12" s="57"/>
      <c r="BF12" s="54">
        <v>1</v>
      </c>
      <c r="BJ12" s="58"/>
      <c r="BK12" s="57">
        <v>1</v>
      </c>
      <c r="BP12" s="58"/>
      <c r="BQ12" s="57">
        <v>1</v>
      </c>
      <c r="BS12" s="58"/>
      <c r="BT12" s="57">
        <v>1</v>
      </c>
      <c r="BV12" s="58"/>
      <c r="BW12" s="56"/>
      <c r="BX12" s="57"/>
      <c r="BY12" s="58">
        <v>1</v>
      </c>
      <c r="BZ12" s="57"/>
    </row>
    <row r="13" spans="1:78" s="54" customFormat="1" x14ac:dyDescent="0.3">
      <c r="A13" s="80" t="s">
        <v>316</v>
      </c>
      <c r="B13" s="56">
        <v>58</v>
      </c>
      <c r="C13" s="57">
        <v>0</v>
      </c>
      <c r="D13" s="58">
        <v>1</v>
      </c>
      <c r="E13" s="57"/>
      <c r="G13" s="54">
        <v>1</v>
      </c>
      <c r="I13" s="58"/>
      <c r="J13" s="57"/>
      <c r="K13" s="54">
        <v>1</v>
      </c>
      <c r="L13" s="58"/>
      <c r="M13" s="57"/>
      <c r="N13" s="54">
        <v>1</v>
      </c>
      <c r="O13" s="58"/>
      <c r="P13" s="57">
        <v>1.64</v>
      </c>
      <c r="Q13" s="54">
        <v>80</v>
      </c>
      <c r="R13" s="58">
        <f t="shared" si="0"/>
        <v>29.744199881023206</v>
      </c>
      <c r="S13" s="57">
        <v>1</v>
      </c>
      <c r="V13" s="58"/>
      <c r="W13" s="57"/>
      <c r="X13" s="54">
        <v>1</v>
      </c>
      <c r="Z13" s="58"/>
      <c r="AA13" s="57"/>
      <c r="AD13" s="58" t="s">
        <v>317</v>
      </c>
      <c r="AE13" s="57"/>
      <c r="AF13" s="58">
        <v>1</v>
      </c>
      <c r="AG13" s="59">
        <v>1</v>
      </c>
      <c r="AH13" s="57"/>
      <c r="AK13" s="58"/>
      <c r="AL13" s="57"/>
      <c r="AN13" s="54">
        <v>1</v>
      </c>
      <c r="AO13" s="54">
        <v>1</v>
      </c>
      <c r="AS13" s="55"/>
      <c r="AW13" s="58"/>
      <c r="AX13" s="57">
        <v>1</v>
      </c>
      <c r="AY13" s="57"/>
      <c r="BB13" s="58"/>
      <c r="BC13" s="57"/>
      <c r="BJ13" s="58"/>
      <c r="BK13" s="57">
        <v>1</v>
      </c>
      <c r="BP13" s="58"/>
      <c r="BQ13" s="57"/>
      <c r="BR13" s="54" t="s">
        <v>318</v>
      </c>
      <c r="BS13" s="58"/>
      <c r="BT13" s="57"/>
      <c r="BV13" s="58"/>
      <c r="BW13" s="56"/>
      <c r="BX13" s="57">
        <v>1</v>
      </c>
      <c r="BY13" s="58"/>
      <c r="BZ13" s="57"/>
    </row>
    <row r="14" spans="1:78" s="54" customFormat="1" x14ac:dyDescent="0.3">
      <c r="A14" s="80" t="s">
        <v>319</v>
      </c>
      <c r="B14" s="56">
        <v>33</v>
      </c>
      <c r="C14" s="57">
        <v>0</v>
      </c>
      <c r="D14" s="58">
        <v>1</v>
      </c>
      <c r="E14" s="57"/>
      <c r="I14" s="58">
        <v>1</v>
      </c>
      <c r="J14" s="57"/>
      <c r="K14" s="54">
        <v>1</v>
      </c>
      <c r="L14" s="58"/>
      <c r="M14" s="57">
        <v>1</v>
      </c>
      <c r="O14" s="58"/>
      <c r="P14" s="57">
        <v>1.67</v>
      </c>
      <c r="Q14" s="54">
        <v>67</v>
      </c>
      <c r="R14" s="58">
        <f t="shared" si="0"/>
        <v>24.023808670084982</v>
      </c>
      <c r="S14" s="57">
        <v>1</v>
      </c>
      <c r="V14" s="58"/>
      <c r="W14" s="57"/>
      <c r="X14" s="54">
        <v>1</v>
      </c>
      <c r="Z14" s="58"/>
      <c r="AA14" s="57"/>
      <c r="AD14" s="58"/>
      <c r="AE14" s="57"/>
      <c r="AF14" s="58">
        <v>1</v>
      </c>
      <c r="AG14" s="59"/>
      <c r="AH14" s="57"/>
      <c r="AI14" s="54">
        <v>1</v>
      </c>
      <c r="AK14" s="58"/>
      <c r="AL14" s="57">
        <v>1</v>
      </c>
      <c r="AS14" s="55"/>
      <c r="AW14" s="58"/>
      <c r="AX14" s="57"/>
      <c r="AY14" s="57">
        <v>1</v>
      </c>
      <c r="AZ14" s="54">
        <v>2</v>
      </c>
      <c r="BB14" s="58">
        <v>28</v>
      </c>
      <c r="BC14" s="57">
        <v>1</v>
      </c>
      <c r="BH14" s="54">
        <v>1</v>
      </c>
      <c r="BJ14" s="58"/>
      <c r="BK14" s="57">
        <v>1</v>
      </c>
      <c r="BP14" s="58"/>
      <c r="BQ14" s="57"/>
      <c r="BR14" s="54">
        <v>1</v>
      </c>
      <c r="BS14" s="58"/>
      <c r="BT14" s="57"/>
      <c r="BU14" s="54">
        <v>1</v>
      </c>
      <c r="BV14" s="58" t="s">
        <v>320</v>
      </c>
      <c r="BW14" s="56"/>
      <c r="BX14" s="57">
        <v>1</v>
      </c>
      <c r="BY14" s="58"/>
      <c r="BZ14" s="57"/>
    </row>
    <row r="15" spans="1:78" s="54" customFormat="1" x14ac:dyDescent="0.3">
      <c r="A15" s="80" t="s">
        <v>321</v>
      </c>
      <c r="B15" s="56">
        <v>66</v>
      </c>
      <c r="C15" s="57">
        <v>0</v>
      </c>
      <c r="D15" s="58">
        <v>1</v>
      </c>
      <c r="E15" s="57"/>
      <c r="G15" s="54">
        <v>1</v>
      </c>
      <c r="I15" s="58"/>
      <c r="J15" s="57"/>
      <c r="K15" s="54">
        <v>1</v>
      </c>
      <c r="L15" s="58"/>
      <c r="M15" s="57">
        <v>1</v>
      </c>
      <c r="O15" s="58"/>
      <c r="P15" s="57">
        <v>1.57</v>
      </c>
      <c r="Q15" s="54">
        <v>95</v>
      </c>
      <c r="R15" s="58">
        <f t="shared" si="0"/>
        <v>38.541117286705344</v>
      </c>
      <c r="S15" s="57"/>
      <c r="V15" s="58">
        <v>1</v>
      </c>
      <c r="W15" s="57"/>
      <c r="X15" s="54">
        <v>1</v>
      </c>
      <c r="Z15" s="58"/>
      <c r="AA15" s="57"/>
      <c r="AD15" s="58" t="s">
        <v>172</v>
      </c>
      <c r="AE15" s="57"/>
      <c r="AF15" s="58">
        <v>1</v>
      </c>
      <c r="AG15" s="59">
        <v>1</v>
      </c>
      <c r="AH15" s="57"/>
      <c r="AK15" s="58"/>
      <c r="AL15" s="57"/>
      <c r="AO15" s="54">
        <v>1</v>
      </c>
      <c r="AR15" s="54">
        <v>1</v>
      </c>
      <c r="AS15" s="55"/>
      <c r="AW15" s="58"/>
      <c r="AX15" s="57"/>
      <c r="AY15" s="57">
        <v>1</v>
      </c>
      <c r="BB15" s="58">
        <v>34</v>
      </c>
      <c r="BC15" s="57">
        <v>1</v>
      </c>
      <c r="BD15" s="54">
        <v>1</v>
      </c>
      <c r="BG15" s="54">
        <v>1</v>
      </c>
      <c r="BH15" s="54">
        <v>1</v>
      </c>
      <c r="BI15" s="54">
        <v>1</v>
      </c>
      <c r="BJ15" s="58"/>
      <c r="BK15" s="57"/>
      <c r="BP15" s="58"/>
      <c r="BQ15" s="57">
        <v>1</v>
      </c>
      <c r="BR15" s="54">
        <v>1</v>
      </c>
      <c r="BS15" s="58"/>
      <c r="BT15" s="57"/>
      <c r="BV15" s="58"/>
      <c r="BW15" s="56"/>
      <c r="BX15" s="57">
        <v>1</v>
      </c>
      <c r="BY15" s="58"/>
      <c r="BZ15" s="57"/>
    </row>
    <row r="16" spans="1:78" s="54" customFormat="1" x14ac:dyDescent="0.3">
      <c r="A16" s="80" t="s">
        <v>322</v>
      </c>
      <c r="B16" s="56">
        <v>43</v>
      </c>
      <c r="C16" s="57">
        <v>1</v>
      </c>
      <c r="D16" s="58">
        <v>0</v>
      </c>
      <c r="E16" s="57"/>
      <c r="H16" s="54">
        <v>1</v>
      </c>
      <c r="I16" s="58"/>
      <c r="J16" s="57"/>
      <c r="K16" s="54">
        <v>1</v>
      </c>
      <c r="L16" s="58"/>
      <c r="M16" s="57"/>
      <c r="O16" s="58">
        <v>1</v>
      </c>
      <c r="P16" s="57">
        <v>1.88</v>
      </c>
      <c r="Q16" s="54">
        <v>110</v>
      </c>
      <c r="R16" s="58">
        <f t="shared" si="0"/>
        <v>31.122679945676779</v>
      </c>
      <c r="S16" s="57">
        <v>1</v>
      </c>
      <c r="T16" s="54">
        <v>1</v>
      </c>
      <c r="V16" s="58"/>
      <c r="W16" s="57"/>
      <c r="X16" s="54">
        <v>1</v>
      </c>
      <c r="Z16" s="58">
        <v>13</v>
      </c>
      <c r="AA16" s="57"/>
      <c r="AB16" s="54">
        <v>1</v>
      </c>
      <c r="AD16" s="58"/>
      <c r="AE16" s="57">
        <v>1</v>
      </c>
      <c r="AF16" s="58"/>
      <c r="AG16" s="59">
        <v>1</v>
      </c>
      <c r="AH16" s="57"/>
      <c r="AK16" s="58"/>
      <c r="AL16" s="57"/>
      <c r="AM16" s="54">
        <v>1</v>
      </c>
      <c r="AR16" s="54">
        <v>1</v>
      </c>
      <c r="AS16" s="55"/>
      <c r="AW16" s="58"/>
      <c r="AX16" s="57"/>
      <c r="AY16" s="57">
        <v>1</v>
      </c>
      <c r="AZ16" s="54">
        <v>7</v>
      </c>
      <c r="BA16" s="54" t="s">
        <v>323</v>
      </c>
      <c r="BB16" s="58">
        <v>21</v>
      </c>
      <c r="BC16" s="57">
        <v>1</v>
      </c>
      <c r="BG16" s="54">
        <v>1</v>
      </c>
      <c r="BI16" s="54">
        <v>1</v>
      </c>
      <c r="BJ16" s="58">
        <v>1</v>
      </c>
      <c r="BK16" s="57">
        <v>1</v>
      </c>
      <c r="BL16" s="54">
        <v>1</v>
      </c>
      <c r="BP16" s="58"/>
      <c r="BQ16" s="57"/>
      <c r="BR16" s="54">
        <v>1</v>
      </c>
      <c r="BS16" s="58"/>
      <c r="BT16" s="57"/>
      <c r="BU16" s="54">
        <v>1</v>
      </c>
      <c r="BV16" s="58"/>
      <c r="BW16" s="56">
        <v>3</v>
      </c>
      <c r="BX16" s="57">
        <v>1</v>
      </c>
      <c r="BY16" s="58">
        <v>1</v>
      </c>
      <c r="BZ16" s="57"/>
    </row>
    <row r="17" spans="1:78" s="54" customFormat="1" x14ac:dyDescent="0.3">
      <c r="A17" s="80" t="s">
        <v>324</v>
      </c>
      <c r="B17" s="56">
        <v>52</v>
      </c>
      <c r="C17" s="57">
        <v>1</v>
      </c>
      <c r="D17" s="58">
        <v>0</v>
      </c>
      <c r="E17" s="57"/>
      <c r="G17" s="54">
        <v>1</v>
      </c>
      <c r="I17" s="58"/>
      <c r="J17" s="57"/>
      <c r="K17" s="54">
        <v>1</v>
      </c>
      <c r="L17" s="58"/>
      <c r="M17" s="57"/>
      <c r="O17" s="58">
        <v>1</v>
      </c>
      <c r="P17" s="57">
        <v>1.74</v>
      </c>
      <c r="Q17" s="54">
        <v>104</v>
      </c>
      <c r="R17" s="58">
        <f t="shared" si="0"/>
        <v>34.350640771568237</v>
      </c>
      <c r="S17" s="57">
        <v>1</v>
      </c>
      <c r="V17" s="58"/>
      <c r="W17" s="57"/>
      <c r="X17" s="54">
        <v>1</v>
      </c>
      <c r="Z17" s="58"/>
      <c r="AA17" s="57"/>
      <c r="AD17" s="58"/>
      <c r="AE17" s="57"/>
      <c r="AF17" s="58">
        <v>1</v>
      </c>
      <c r="AG17" s="59"/>
      <c r="AH17" s="57">
        <v>1</v>
      </c>
      <c r="AK17" s="58"/>
      <c r="AL17" s="57"/>
      <c r="AO17" s="54">
        <v>1</v>
      </c>
      <c r="AS17" s="55"/>
      <c r="AW17" s="58"/>
      <c r="AX17" s="57"/>
      <c r="AY17" s="57">
        <v>1</v>
      </c>
      <c r="BB17" s="58"/>
      <c r="BC17" s="57">
        <v>1</v>
      </c>
      <c r="BJ17" s="58"/>
      <c r="BK17" s="57">
        <v>1</v>
      </c>
      <c r="BP17" s="58"/>
      <c r="BQ17" s="57"/>
      <c r="BR17" s="54">
        <v>1</v>
      </c>
      <c r="BS17" s="58"/>
      <c r="BT17" s="57"/>
      <c r="BU17" s="54">
        <v>1</v>
      </c>
      <c r="BV17" s="58" t="s">
        <v>325</v>
      </c>
      <c r="BW17" s="56">
        <v>12</v>
      </c>
      <c r="BX17" s="57"/>
      <c r="BY17" s="58">
        <v>1</v>
      </c>
      <c r="BZ17" s="57"/>
    </row>
    <row r="18" spans="1:78" s="54" customFormat="1" x14ac:dyDescent="0.3">
      <c r="A18" s="80" t="s">
        <v>326</v>
      </c>
      <c r="B18" s="56">
        <v>75</v>
      </c>
      <c r="C18" s="57">
        <v>1</v>
      </c>
      <c r="D18" s="58">
        <v>0</v>
      </c>
      <c r="E18" s="57">
        <v>1</v>
      </c>
      <c r="I18" s="58"/>
      <c r="J18" s="57">
        <v>1</v>
      </c>
      <c r="L18" s="58"/>
      <c r="M18" s="57">
        <v>1</v>
      </c>
      <c r="O18" s="58"/>
      <c r="P18" s="57">
        <v>1.76</v>
      </c>
      <c r="Q18" s="54">
        <v>90</v>
      </c>
      <c r="R18" s="58">
        <f t="shared" si="0"/>
        <v>29.054752066115704</v>
      </c>
      <c r="S18" s="57"/>
      <c r="V18" s="58">
        <v>1</v>
      </c>
      <c r="W18" s="57"/>
      <c r="X18" s="54">
        <v>1</v>
      </c>
      <c r="Z18" s="58">
        <v>20</v>
      </c>
      <c r="AA18" s="57"/>
      <c r="AD18" s="58" t="s">
        <v>261</v>
      </c>
      <c r="AE18" s="57">
        <v>1</v>
      </c>
      <c r="AF18" s="58"/>
      <c r="AG18" s="59">
        <v>1</v>
      </c>
      <c r="AH18" s="57"/>
      <c r="AK18" s="58"/>
      <c r="AL18" s="57"/>
      <c r="AO18" s="54">
        <v>1</v>
      </c>
      <c r="AR18" s="54">
        <v>1</v>
      </c>
      <c r="AS18" s="55"/>
      <c r="AW18" s="58"/>
      <c r="AX18" s="57">
        <v>1</v>
      </c>
      <c r="AY18" s="57"/>
      <c r="BB18" s="58"/>
      <c r="BC18" s="57"/>
      <c r="BJ18" s="58"/>
      <c r="BK18" s="57">
        <v>1</v>
      </c>
      <c r="BP18" s="58"/>
      <c r="BQ18" s="57"/>
      <c r="BS18" s="58">
        <v>1</v>
      </c>
      <c r="BT18" s="57"/>
      <c r="BV18" s="58"/>
      <c r="BW18" s="56"/>
      <c r="BX18" s="57">
        <v>1</v>
      </c>
      <c r="BY18" s="58"/>
      <c r="BZ18" s="57"/>
    </row>
    <row r="19" spans="1:78" s="54" customFormat="1" x14ac:dyDescent="0.3">
      <c r="A19" s="80" t="s">
        <v>327</v>
      </c>
      <c r="B19" s="56">
        <v>46</v>
      </c>
      <c r="C19" s="57">
        <v>1</v>
      </c>
      <c r="D19" s="58">
        <v>0</v>
      </c>
      <c r="E19" s="57"/>
      <c r="G19" s="54">
        <v>1</v>
      </c>
      <c r="I19" s="58"/>
      <c r="J19" s="57"/>
      <c r="K19" s="54">
        <v>1</v>
      </c>
      <c r="L19" s="58"/>
      <c r="M19" s="57">
        <v>1</v>
      </c>
      <c r="O19" s="58"/>
      <c r="P19" s="57">
        <v>1.85</v>
      </c>
      <c r="Q19" s="54">
        <v>86</v>
      </c>
      <c r="R19" s="58">
        <f t="shared" si="0"/>
        <v>25.127830533235937</v>
      </c>
      <c r="S19" s="57">
        <v>1</v>
      </c>
      <c r="V19" s="58"/>
      <c r="W19" s="57"/>
      <c r="X19" s="54">
        <v>1</v>
      </c>
      <c r="Z19" s="58"/>
      <c r="AA19" s="57"/>
      <c r="AD19" s="58"/>
      <c r="AE19" s="57">
        <v>1</v>
      </c>
      <c r="AF19" s="58"/>
      <c r="AG19" s="59"/>
      <c r="AH19" s="57">
        <v>1</v>
      </c>
      <c r="AK19" s="58"/>
      <c r="AL19" s="57">
        <v>1</v>
      </c>
      <c r="AS19" s="55"/>
      <c r="AW19" s="58"/>
      <c r="AX19" s="57"/>
      <c r="AY19" s="57">
        <v>1</v>
      </c>
      <c r="BB19" s="58"/>
      <c r="BC19" s="57"/>
      <c r="BH19" s="54">
        <v>1</v>
      </c>
      <c r="BJ19" s="58"/>
      <c r="BK19" s="57">
        <v>1</v>
      </c>
      <c r="BP19" s="58"/>
      <c r="BQ19" s="57">
        <v>1</v>
      </c>
      <c r="BS19" s="58"/>
      <c r="BT19" s="57"/>
      <c r="BV19" s="58"/>
      <c r="BW19" s="56"/>
      <c r="BX19" s="57"/>
      <c r="BY19" s="58">
        <v>1</v>
      </c>
      <c r="BZ19" s="57"/>
    </row>
    <row r="20" spans="1:78" s="54" customFormat="1" x14ac:dyDescent="0.3">
      <c r="A20" s="80" t="s">
        <v>328</v>
      </c>
      <c r="B20" s="56">
        <v>35</v>
      </c>
      <c r="C20" s="57">
        <v>0</v>
      </c>
      <c r="D20" s="58">
        <v>1</v>
      </c>
      <c r="E20" s="57"/>
      <c r="H20" s="54">
        <v>1</v>
      </c>
      <c r="I20" s="58"/>
      <c r="J20" s="57"/>
      <c r="K20" s="54">
        <v>1</v>
      </c>
      <c r="L20" s="58"/>
      <c r="M20" s="57">
        <v>1</v>
      </c>
      <c r="O20" s="58"/>
      <c r="P20" s="57">
        <v>1.75</v>
      </c>
      <c r="Q20" s="54">
        <v>76</v>
      </c>
      <c r="R20" s="58">
        <f t="shared" si="0"/>
        <v>24.816326530612244</v>
      </c>
      <c r="S20" s="57">
        <v>1</v>
      </c>
      <c r="V20" s="58"/>
      <c r="W20" s="57"/>
      <c r="X20" s="54">
        <v>1</v>
      </c>
      <c r="Z20" s="58"/>
      <c r="AA20" s="57"/>
      <c r="AD20" s="58"/>
      <c r="AE20" s="57"/>
      <c r="AF20" s="58">
        <v>1</v>
      </c>
      <c r="AG20" s="59"/>
      <c r="AH20" s="57">
        <v>1</v>
      </c>
      <c r="AK20" s="58"/>
      <c r="AL20" s="57"/>
      <c r="AO20" s="54">
        <v>1</v>
      </c>
      <c r="AS20" s="55"/>
      <c r="AW20" s="58"/>
      <c r="AX20" s="57">
        <v>1</v>
      </c>
      <c r="AY20" s="57"/>
      <c r="BB20" s="58">
        <v>35</v>
      </c>
      <c r="BC20" s="57">
        <v>1</v>
      </c>
      <c r="BJ20" s="58"/>
      <c r="BK20" s="57">
        <v>1</v>
      </c>
      <c r="BP20" s="58"/>
      <c r="BQ20" s="57">
        <v>1</v>
      </c>
      <c r="BS20" s="58"/>
      <c r="BT20" s="57"/>
      <c r="BU20" s="54">
        <v>1</v>
      </c>
      <c r="BV20" s="58" t="s">
        <v>325</v>
      </c>
      <c r="BW20" s="56">
        <v>4</v>
      </c>
      <c r="BX20" s="57"/>
      <c r="BY20" s="58">
        <v>1</v>
      </c>
      <c r="BZ20" s="57"/>
    </row>
    <row r="21" spans="1:78" s="54" customFormat="1" x14ac:dyDescent="0.3">
      <c r="A21" s="80" t="s">
        <v>329</v>
      </c>
      <c r="B21" s="56">
        <v>21</v>
      </c>
      <c r="C21" s="57">
        <v>1</v>
      </c>
      <c r="D21" s="58">
        <v>0</v>
      </c>
      <c r="E21" s="57"/>
      <c r="H21" s="54">
        <v>1</v>
      </c>
      <c r="I21" s="58"/>
      <c r="J21" s="57"/>
      <c r="K21" s="54">
        <v>1</v>
      </c>
      <c r="L21" s="58"/>
      <c r="M21" s="57"/>
      <c r="N21" s="54">
        <v>1</v>
      </c>
      <c r="O21" s="58"/>
      <c r="P21" s="57">
        <v>1.87</v>
      </c>
      <c r="Q21" s="54">
        <v>82</v>
      </c>
      <c r="R21" s="58">
        <f t="shared" si="0"/>
        <v>23.449340844748203</v>
      </c>
      <c r="S21" s="57">
        <v>1</v>
      </c>
      <c r="V21" s="58"/>
      <c r="W21" s="57">
        <v>1</v>
      </c>
      <c r="Y21" s="54">
        <v>0.5</v>
      </c>
      <c r="Z21" s="58"/>
      <c r="AA21" s="57"/>
      <c r="AD21" s="58"/>
      <c r="AE21" s="57">
        <v>1</v>
      </c>
      <c r="AF21" s="58"/>
      <c r="AG21" s="59">
        <v>1</v>
      </c>
      <c r="AH21" s="57"/>
      <c r="AK21" s="58"/>
      <c r="AL21" s="57">
        <v>1</v>
      </c>
      <c r="AS21" s="55"/>
      <c r="AW21" s="58"/>
      <c r="AX21" s="57"/>
      <c r="AY21" s="57">
        <v>1</v>
      </c>
      <c r="AZ21" s="54">
        <v>2</v>
      </c>
      <c r="BB21" s="58">
        <v>21</v>
      </c>
      <c r="BC21" s="57"/>
      <c r="BJ21" s="58"/>
      <c r="BK21" s="57">
        <v>1</v>
      </c>
      <c r="BP21" s="58"/>
      <c r="BQ21" s="57" t="s">
        <v>296</v>
      </c>
      <c r="BS21" s="58"/>
      <c r="BT21" s="57"/>
      <c r="BV21" s="58"/>
      <c r="BW21" s="56">
        <v>5</v>
      </c>
      <c r="BX21" s="57"/>
      <c r="BY21" s="58">
        <v>1</v>
      </c>
      <c r="BZ21" s="57"/>
    </row>
    <row r="22" spans="1:78" s="54" customFormat="1" x14ac:dyDescent="0.3">
      <c r="A22" s="80" t="s">
        <v>330</v>
      </c>
      <c r="B22" s="56">
        <v>49</v>
      </c>
      <c r="C22" s="57">
        <v>0</v>
      </c>
      <c r="D22" s="58">
        <v>1</v>
      </c>
      <c r="E22" s="57"/>
      <c r="I22" s="58">
        <v>1</v>
      </c>
      <c r="J22" s="57">
        <v>1</v>
      </c>
      <c r="L22" s="58"/>
      <c r="M22" s="57"/>
      <c r="O22" s="58">
        <v>1</v>
      </c>
      <c r="P22" s="57">
        <v>1.7</v>
      </c>
      <c r="Q22" s="54">
        <v>90</v>
      </c>
      <c r="R22" s="58">
        <f t="shared" si="0"/>
        <v>31.141868512110729</v>
      </c>
      <c r="S22" s="57"/>
      <c r="T22" s="54">
        <v>1</v>
      </c>
      <c r="V22" s="58"/>
      <c r="W22" s="57">
        <v>1</v>
      </c>
      <c r="Y22" s="54">
        <v>23</v>
      </c>
      <c r="Z22" s="58"/>
      <c r="AA22" s="57"/>
      <c r="AD22" s="58"/>
      <c r="AE22" s="57">
        <v>1</v>
      </c>
      <c r="AF22" s="58"/>
      <c r="AG22" s="59"/>
      <c r="AH22" s="57"/>
      <c r="AJ22" s="54">
        <v>1</v>
      </c>
      <c r="AK22" s="58"/>
      <c r="AL22" s="57">
        <v>1</v>
      </c>
      <c r="AS22" s="55"/>
      <c r="AW22" s="58"/>
      <c r="AX22" s="57"/>
      <c r="AY22" s="57">
        <v>1</v>
      </c>
      <c r="AZ22" s="54">
        <v>8</v>
      </c>
      <c r="BA22" s="54" t="s">
        <v>331</v>
      </c>
      <c r="BB22" s="58">
        <v>47</v>
      </c>
      <c r="BC22" s="57"/>
      <c r="BJ22" s="58"/>
      <c r="BK22" s="57">
        <v>1</v>
      </c>
      <c r="BL22" s="54">
        <v>1</v>
      </c>
      <c r="BP22" s="58"/>
      <c r="BQ22" s="57" t="s">
        <v>296</v>
      </c>
      <c r="BS22" s="58">
        <v>1</v>
      </c>
      <c r="BT22" s="57"/>
      <c r="BV22" s="58"/>
      <c r="BW22" s="56">
        <v>7</v>
      </c>
      <c r="BX22" s="57"/>
      <c r="BY22" s="58">
        <v>1</v>
      </c>
      <c r="BZ22" s="57"/>
    </row>
    <row r="23" spans="1:78" s="54" customFormat="1" x14ac:dyDescent="0.3">
      <c r="A23" s="80" t="s">
        <v>332</v>
      </c>
      <c r="B23" s="56">
        <v>59</v>
      </c>
      <c r="C23" s="57">
        <v>0</v>
      </c>
      <c r="D23" s="58">
        <v>1</v>
      </c>
      <c r="E23" s="57"/>
      <c r="G23" s="54">
        <v>1</v>
      </c>
      <c r="I23" s="58"/>
      <c r="J23" s="57"/>
      <c r="K23" s="54">
        <v>1</v>
      </c>
      <c r="L23" s="58"/>
      <c r="M23" s="57"/>
      <c r="N23" s="54">
        <v>1</v>
      </c>
      <c r="O23" s="58"/>
      <c r="P23" s="57">
        <v>1.68</v>
      </c>
      <c r="Q23" s="54">
        <v>87</v>
      </c>
      <c r="R23" s="58">
        <f t="shared" si="0"/>
        <v>30.824829931972793</v>
      </c>
      <c r="S23" s="57"/>
      <c r="V23" s="58">
        <v>1</v>
      </c>
      <c r="W23" s="57">
        <v>1</v>
      </c>
      <c r="Y23" s="54">
        <v>30</v>
      </c>
      <c r="Z23" s="58"/>
      <c r="AA23" s="57"/>
      <c r="AD23" s="58"/>
      <c r="AE23" s="57">
        <v>1</v>
      </c>
      <c r="AF23" s="58"/>
      <c r="AG23" s="59"/>
      <c r="AH23" s="57">
        <v>1</v>
      </c>
      <c r="AK23" s="58"/>
      <c r="AL23" s="57"/>
      <c r="AO23" s="54">
        <v>1</v>
      </c>
      <c r="AP23" s="54">
        <v>1</v>
      </c>
      <c r="AS23" s="55"/>
      <c r="AW23" s="58"/>
      <c r="AX23" s="57">
        <v>1</v>
      </c>
      <c r="AY23" s="57"/>
      <c r="BB23" s="58">
        <v>59</v>
      </c>
      <c r="BC23" s="57"/>
      <c r="BJ23" s="58"/>
      <c r="BK23" s="57">
        <v>1</v>
      </c>
      <c r="BP23" s="58"/>
      <c r="BQ23" s="57" t="s">
        <v>296</v>
      </c>
      <c r="BS23" s="58"/>
      <c r="BT23" s="57"/>
      <c r="BU23" s="54">
        <v>1</v>
      </c>
      <c r="BV23" s="58"/>
      <c r="BW23" s="56">
        <v>8</v>
      </c>
      <c r="BX23" s="57"/>
      <c r="BY23" s="58">
        <v>1</v>
      </c>
      <c r="BZ23" s="57"/>
    </row>
    <row r="24" spans="1:78" s="54" customFormat="1" x14ac:dyDescent="0.3">
      <c r="A24" s="80" t="s">
        <v>333</v>
      </c>
      <c r="B24" s="56">
        <v>69</v>
      </c>
      <c r="C24" s="57">
        <v>1</v>
      </c>
      <c r="D24" s="58">
        <v>0</v>
      </c>
      <c r="E24" s="57">
        <v>1</v>
      </c>
      <c r="I24" s="58"/>
      <c r="J24" s="57"/>
      <c r="K24" s="54">
        <v>1</v>
      </c>
      <c r="L24" s="58"/>
      <c r="M24" s="57">
        <v>1</v>
      </c>
      <c r="O24" s="58"/>
      <c r="P24" s="57">
        <v>1.62</v>
      </c>
      <c r="Q24" s="54">
        <v>74</v>
      </c>
      <c r="R24" s="58">
        <f t="shared" si="0"/>
        <v>28.196921201036421</v>
      </c>
      <c r="S24" s="57"/>
      <c r="V24" s="58">
        <v>1</v>
      </c>
      <c r="W24" s="57"/>
      <c r="X24" s="54">
        <v>1</v>
      </c>
      <c r="Z24" s="58">
        <v>15</v>
      </c>
      <c r="AA24" s="57"/>
      <c r="AD24" s="58"/>
      <c r="AE24" s="57">
        <v>1</v>
      </c>
      <c r="AF24" s="58"/>
      <c r="AG24" s="59">
        <v>1</v>
      </c>
      <c r="AH24" s="57"/>
      <c r="AK24" s="58"/>
      <c r="AL24" s="57"/>
      <c r="AO24" s="54">
        <v>1</v>
      </c>
      <c r="AS24" s="55"/>
      <c r="AW24" s="58"/>
      <c r="AX24" s="57"/>
      <c r="AY24" s="57">
        <v>1</v>
      </c>
      <c r="BB24" s="58">
        <v>40</v>
      </c>
      <c r="BC24" s="57"/>
      <c r="BJ24" s="58"/>
      <c r="BK24" s="57">
        <v>1</v>
      </c>
      <c r="BL24" s="54">
        <v>1</v>
      </c>
      <c r="BP24" s="58"/>
      <c r="BQ24" s="57"/>
      <c r="BR24" s="54" t="s">
        <v>303</v>
      </c>
      <c r="BS24" s="58"/>
      <c r="BT24" s="57"/>
      <c r="BV24" s="58"/>
      <c r="BW24" s="56">
        <v>12</v>
      </c>
      <c r="BX24" s="57"/>
      <c r="BY24" s="58">
        <v>1</v>
      </c>
      <c r="BZ24" s="57"/>
    </row>
    <row r="25" spans="1:78" s="54" customFormat="1" x14ac:dyDescent="0.3">
      <c r="A25" s="80" t="s">
        <v>334</v>
      </c>
      <c r="B25" s="56">
        <v>61</v>
      </c>
      <c r="C25" s="57">
        <v>1</v>
      </c>
      <c r="D25" s="58">
        <v>0</v>
      </c>
      <c r="E25" s="57"/>
      <c r="H25" s="54">
        <v>1</v>
      </c>
      <c r="I25" s="58"/>
      <c r="J25" s="57"/>
      <c r="K25" s="54">
        <v>1</v>
      </c>
      <c r="L25" s="58"/>
      <c r="M25" s="57"/>
      <c r="N25" s="54">
        <v>1</v>
      </c>
      <c r="O25" s="58"/>
      <c r="P25" s="57">
        <v>1.76</v>
      </c>
      <c r="Q25" s="54">
        <v>112</v>
      </c>
      <c r="R25" s="58">
        <f t="shared" si="0"/>
        <v>36.15702479338843</v>
      </c>
      <c r="S25" s="57"/>
      <c r="T25" s="54">
        <v>1</v>
      </c>
      <c r="V25" s="58"/>
      <c r="W25" s="57">
        <v>1</v>
      </c>
      <c r="Y25" s="54">
        <v>45</v>
      </c>
      <c r="Z25" s="58"/>
      <c r="AA25" s="57"/>
      <c r="AC25" s="54">
        <v>1</v>
      </c>
      <c r="AD25" s="58">
        <v>1</v>
      </c>
      <c r="AE25" s="57"/>
      <c r="AF25" s="58">
        <v>1</v>
      </c>
      <c r="AG25" s="59"/>
      <c r="AH25" s="57">
        <v>1</v>
      </c>
      <c r="AK25" s="58"/>
      <c r="AL25" s="57"/>
      <c r="AO25" s="54">
        <v>1</v>
      </c>
      <c r="AR25" s="54">
        <v>1</v>
      </c>
      <c r="AS25" s="55"/>
      <c r="AW25" s="58"/>
      <c r="AX25" s="57"/>
      <c r="AY25" s="57">
        <v>1</v>
      </c>
      <c r="AZ25" s="54">
        <v>4</v>
      </c>
      <c r="BA25" s="54" t="s">
        <v>335</v>
      </c>
      <c r="BB25" s="58">
        <v>60</v>
      </c>
      <c r="BC25" s="57">
        <v>1</v>
      </c>
      <c r="BF25" s="54">
        <v>1</v>
      </c>
      <c r="BH25" s="54">
        <v>1</v>
      </c>
      <c r="BI25" s="54">
        <v>1</v>
      </c>
      <c r="BJ25" s="58"/>
      <c r="BK25" s="57">
        <v>1</v>
      </c>
      <c r="BL25" s="54">
        <v>1</v>
      </c>
      <c r="BM25" s="54">
        <v>1</v>
      </c>
      <c r="BP25" s="58"/>
      <c r="BQ25" s="57" t="s">
        <v>296</v>
      </c>
      <c r="BS25" s="58"/>
      <c r="BT25" s="57"/>
      <c r="BU25" s="54">
        <v>1</v>
      </c>
      <c r="BV25" s="58" t="s">
        <v>336</v>
      </c>
      <c r="BW25" s="56" t="s">
        <v>337</v>
      </c>
      <c r="BX25" s="57">
        <v>1</v>
      </c>
      <c r="BY25" s="58">
        <v>1</v>
      </c>
      <c r="BZ25" s="57"/>
    </row>
    <row r="26" spans="1:78" s="54" customFormat="1" x14ac:dyDescent="0.3">
      <c r="A26" s="80" t="s">
        <v>338</v>
      </c>
      <c r="B26" s="56">
        <v>59</v>
      </c>
      <c r="C26" s="57">
        <v>1</v>
      </c>
      <c r="D26" s="58">
        <v>0</v>
      </c>
      <c r="E26" s="57"/>
      <c r="H26" s="54">
        <v>1</v>
      </c>
      <c r="I26" s="58"/>
      <c r="J26" s="57"/>
      <c r="K26" s="54">
        <v>1</v>
      </c>
      <c r="L26" s="58"/>
      <c r="M26" s="57">
        <v>1</v>
      </c>
      <c r="O26" s="58"/>
      <c r="P26" s="57">
        <v>1.74</v>
      </c>
      <c r="Q26" s="54">
        <v>80</v>
      </c>
      <c r="R26" s="58">
        <f t="shared" si="0"/>
        <v>26.423569824283259</v>
      </c>
      <c r="S26" s="57">
        <v>1</v>
      </c>
      <c r="V26" s="58"/>
      <c r="W26" s="57"/>
      <c r="X26" s="54">
        <v>1</v>
      </c>
      <c r="Z26" s="58"/>
      <c r="AA26" s="57"/>
      <c r="AD26" s="58">
        <v>1</v>
      </c>
      <c r="AE26" s="57">
        <v>1</v>
      </c>
      <c r="AF26" s="58"/>
      <c r="AG26" s="59"/>
      <c r="AH26" s="57">
        <v>1</v>
      </c>
      <c r="AK26" s="58"/>
      <c r="AL26" s="57" t="s">
        <v>339</v>
      </c>
      <c r="AR26" s="54">
        <v>1</v>
      </c>
      <c r="AS26" s="55"/>
      <c r="AW26" s="58"/>
      <c r="AX26" s="57"/>
      <c r="AY26" s="57">
        <v>1</v>
      </c>
      <c r="AZ26" s="54">
        <v>5</v>
      </c>
      <c r="BA26" s="54" t="s">
        <v>340</v>
      </c>
      <c r="BB26" s="58">
        <v>24</v>
      </c>
      <c r="BC26" s="57">
        <v>1</v>
      </c>
      <c r="BF26" s="54">
        <v>1</v>
      </c>
      <c r="BH26" s="54">
        <v>1</v>
      </c>
      <c r="BI26" s="54">
        <v>1</v>
      </c>
      <c r="BJ26" s="58">
        <v>1</v>
      </c>
      <c r="BK26" s="57">
        <v>1</v>
      </c>
      <c r="BL26" s="54">
        <v>1</v>
      </c>
      <c r="BM26" s="54">
        <v>1</v>
      </c>
      <c r="BP26" s="58"/>
      <c r="BQ26" s="57"/>
      <c r="BR26" s="54" t="s">
        <v>303</v>
      </c>
      <c r="BS26" s="58"/>
      <c r="BT26" s="57"/>
      <c r="BU26" s="54">
        <v>1</v>
      </c>
      <c r="BV26" s="58"/>
      <c r="BW26" s="56">
        <v>14</v>
      </c>
      <c r="BX26" s="57">
        <v>1</v>
      </c>
      <c r="BY26" s="58"/>
      <c r="BZ26" s="57"/>
    </row>
    <row r="27" spans="1:78" s="54" customFormat="1" x14ac:dyDescent="0.3">
      <c r="A27" s="80" t="s">
        <v>341</v>
      </c>
      <c r="B27" s="56">
        <v>39</v>
      </c>
      <c r="C27" s="57">
        <v>1</v>
      </c>
      <c r="D27" s="58">
        <v>0</v>
      </c>
      <c r="E27" s="57"/>
      <c r="G27" s="54">
        <v>1</v>
      </c>
      <c r="I27" s="58"/>
      <c r="J27" s="57"/>
      <c r="K27" s="54">
        <v>1</v>
      </c>
      <c r="L27" s="58"/>
      <c r="M27" s="57"/>
      <c r="O27" s="58">
        <v>1</v>
      </c>
      <c r="P27" s="57">
        <v>1.74</v>
      </c>
      <c r="Q27" s="54">
        <v>85</v>
      </c>
      <c r="R27" s="58">
        <f t="shared" si="0"/>
        <v>28.075042938300964</v>
      </c>
      <c r="S27" s="57">
        <v>1</v>
      </c>
      <c r="V27" s="58"/>
      <c r="W27" s="57"/>
      <c r="X27" s="54">
        <v>1</v>
      </c>
      <c r="Z27" s="58"/>
      <c r="AA27" s="57"/>
      <c r="AD27" s="58">
        <v>1</v>
      </c>
      <c r="AE27" s="57">
        <v>1</v>
      </c>
      <c r="AF27" s="58"/>
      <c r="AG27" s="59">
        <v>1</v>
      </c>
      <c r="AH27" s="57"/>
      <c r="AK27" s="58"/>
      <c r="AL27" s="57">
        <v>1</v>
      </c>
      <c r="AS27" s="55"/>
      <c r="AW27" s="58"/>
      <c r="AX27" s="57">
        <v>1</v>
      </c>
      <c r="AY27" s="57"/>
      <c r="BB27" s="58"/>
      <c r="BC27" s="57"/>
      <c r="BJ27" s="58"/>
      <c r="BK27" s="57">
        <v>1</v>
      </c>
      <c r="BP27" s="58"/>
      <c r="BQ27" s="57" t="s">
        <v>305</v>
      </c>
      <c r="BS27" s="58"/>
      <c r="BT27" s="57">
        <v>1</v>
      </c>
      <c r="BV27" s="58"/>
      <c r="BW27" s="56">
        <v>6</v>
      </c>
      <c r="BX27" s="57"/>
      <c r="BY27" s="58">
        <v>1</v>
      </c>
      <c r="BZ27" s="57"/>
    </row>
    <row r="28" spans="1:78" s="54" customFormat="1" x14ac:dyDescent="0.3">
      <c r="A28" s="80" t="s">
        <v>342</v>
      </c>
      <c r="B28" s="56">
        <v>67</v>
      </c>
      <c r="C28" s="57">
        <v>0</v>
      </c>
      <c r="D28" s="58">
        <v>1</v>
      </c>
      <c r="E28" s="57">
        <v>1</v>
      </c>
      <c r="I28" s="58"/>
      <c r="J28" s="57"/>
      <c r="K28" s="54">
        <v>1</v>
      </c>
      <c r="L28" s="58"/>
      <c r="M28" s="57"/>
      <c r="N28" s="54">
        <v>1</v>
      </c>
      <c r="O28" s="58"/>
      <c r="P28" s="57">
        <v>1.58</v>
      </c>
      <c r="Q28" s="54">
        <v>85</v>
      </c>
      <c r="R28" s="58">
        <f t="shared" si="0"/>
        <v>34.049030604069856</v>
      </c>
      <c r="S28" s="57"/>
      <c r="V28" s="58">
        <v>1</v>
      </c>
      <c r="W28" s="57"/>
      <c r="X28" s="54">
        <v>1</v>
      </c>
      <c r="Z28" s="58"/>
      <c r="AA28" s="57"/>
      <c r="AD28" s="58">
        <v>1</v>
      </c>
      <c r="AE28" s="57">
        <v>1</v>
      </c>
      <c r="AF28" s="58"/>
      <c r="AG28" s="59"/>
      <c r="AH28" s="57"/>
      <c r="AI28" s="54">
        <v>1</v>
      </c>
      <c r="AK28" s="58"/>
      <c r="AL28" s="57"/>
      <c r="AO28" s="54">
        <v>1</v>
      </c>
      <c r="AR28" s="54">
        <v>1</v>
      </c>
      <c r="AS28" s="55"/>
      <c r="AW28" s="58"/>
      <c r="AX28" s="57">
        <v>1</v>
      </c>
      <c r="AY28" s="57"/>
      <c r="BB28" s="58"/>
      <c r="BC28" s="57"/>
      <c r="BJ28" s="58"/>
      <c r="BK28" s="57">
        <v>1</v>
      </c>
      <c r="BN28" s="54">
        <v>1</v>
      </c>
      <c r="BP28" s="58"/>
      <c r="BQ28" s="57"/>
      <c r="BR28" s="54" t="s">
        <v>303</v>
      </c>
      <c r="BS28" s="58"/>
      <c r="BT28" s="57"/>
      <c r="BU28" s="54">
        <v>1</v>
      </c>
      <c r="BV28" s="58"/>
      <c r="BW28" s="56" t="s">
        <v>343</v>
      </c>
      <c r="BX28" s="57"/>
      <c r="BY28" s="58"/>
      <c r="BZ28" s="57"/>
    </row>
    <row r="29" spans="1:78" s="54" customFormat="1" x14ac:dyDescent="0.3">
      <c r="A29" s="80" t="s">
        <v>344</v>
      </c>
      <c r="B29" s="56">
        <v>71</v>
      </c>
      <c r="C29" s="57">
        <v>1</v>
      </c>
      <c r="D29" s="58">
        <v>0</v>
      </c>
      <c r="E29" s="57"/>
      <c r="G29" s="54">
        <v>1</v>
      </c>
      <c r="I29" s="58"/>
      <c r="J29" s="57"/>
      <c r="K29" s="54">
        <v>1</v>
      </c>
      <c r="L29" s="58"/>
      <c r="M29" s="57"/>
      <c r="N29" s="54">
        <v>1</v>
      </c>
      <c r="O29" s="58"/>
      <c r="P29" s="57">
        <v>1.78</v>
      </c>
      <c r="Q29" s="54">
        <v>115</v>
      </c>
      <c r="R29" s="58">
        <f t="shared" si="0"/>
        <v>36.295922232041406</v>
      </c>
      <c r="S29" s="57"/>
      <c r="V29" s="58">
        <v>1</v>
      </c>
      <c r="W29" s="57"/>
      <c r="X29" s="54">
        <v>1</v>
      </c>
      <c r="Z29" s="58">
        <v>35</v>
      </c>
      <c r="AA29" s="57"/>
      <c r="AD29" s="58">
        <v>1</v>
      </c>
      <c r="AE29" s="57"/>
      <c r="AF29" s="58">
        <v>1</v>
      </c>
      <c r="AG29" s="59"/>
      <c r="AH29" s="57"/>
      <c r="AJ29" s="54">
        <v>1</v>
      </c>
      <c r="AK29" s="58"/>
      <c r="AL29" s="57"/>
      <c r="AM29" s="54">
        <v>1</v>
      </c>
      <c r="AN29" s="54">
        <v>1</v>
      </c>
      <c r="AO29" s="54">
        <v>1</v>
      </c>
      <c r="AS29" s="55"/>
      <c r="AW29" s="58"/>
      <c r="AX29" s="57">
        <v>1</v>
      </c>
      <c r="AY29" s="57"/>
      <c r="BB29" s="58"/>
      <c r="BC29" s="57"/>
      <c r="BJ29" s="58"/>
      <c r="BK29" s="57">
        <v>1</v>
      </c>
      <c r="BP29" s="58"/>
      <c r="BQ29" s="57" t="s">
        <v>296</v>
      </c>
      <c r="BS29" s="58"/>
      <c r="BT29" s="57">
        <v>1</v>
      </c>
      <c r="BV29" s="58"/>
      <c r="BW29" s="56"/>
      <c r="BX29" s="57"/>
      <c r="BY29" s="58">
        <v>1</v>
      </c>
      <c r="BZ29" s="57"/>
    </row>
    <row r="30" spans="1:78" s="54" customFormat="1" x14ac:dyDescent="0.3">
      <c r="A30" s="80" t="s">
        <v>345</v>
      </c>
      <c r="B30" s="56">
        <v>66</v>
      </c>
      <c r="C30" s="57">
        <v>1</v>
      </c>
      <c r="D30" s="58">
        <v>0</v>
      </c>
      <c r="E30" s="57"/>
      <c r="G30" s="54">
        <v>1</v>
      </c>
      <c r="I30" s="58"/>
      <c r="J30" s="57"/>
      <c r="K30" s="54">
        <v>1</v>
      </c>
      <c r="L30" s="58"/>
      <c r="M30" s="57"/>
      <c r="N30" s="54">
        <v>1</v>
      </c>
      <c r="O30" s="58"/>
      <c r="P30" s="57">
        <v>1.71</v>
      </c>
      <c r="Q30" s="54">
        <v>100</v>
      </c>
      <c r="R30" s="58">
        <f t="shared" si="0"/>
        <v>34.198556820902162</v>
      </c>
      <c r="S30" s="57"/>
      <c r="V30" s="58">
        <v>1</v>
      </c>
      <c r="W30" s="57"/>
      <c r="X30" s="54">
        <v>1</v>
      </c>
      <c r="Z30" s="58">
        <v>40</v>
      </c>
      <c r="AA30" s="57">
        <v>1</v>
      </c>
      <c r="AD30" s="58"/>
      <c r="AE30" s="57">
        <v>1</v>
      </c>
      <c r="AF30" s="58"/>
      <c r="AG30" s="59"/>
      <c r="AH30" s="57"/>
      <c r="AK30" s="58">
        <v>1</v>
      </c>
      <c r="AL30" s="57"/>
      <c r="AM30" s="54">
        <v>1</v>
      </c>
      <c r="AN30" s="54">
        <v>1</v>
      </c>
      <c r="AO30" s="54">
        <v>1</v>
      </c>
      <c r="AP30" s="54">
        <v>1</v>
      </c>
      <c r="AR30" s="54">
        <v>1</v>
      </c>
      <c r="AS30" s="55"/>
      <c r="AW30" s="58"/>
      <c r="AX30" s="57">
        <v>1</v>
      </c>
      <c r="AY30" s="57"/>
      <c r="BB30" s="58">
        <v>66</v>
      </c>
      <c r="BC30" s="57"/>
      <c r="BJ30" s="58"/>
      <c r="BK30" s="57">
        <v>1</v>
      </c>
      <c r="BL30" s="54">
        <v>1</v>
      </c>
      <c r="BM30" s="54">
        <v>1</v>
      </c>
      <c r="BN30" s="54">
        <v>1</v>
      </c>
      <c r="BP30" s="58"/>
      <c r="BQ30" s="57">
        <v>1</v>
      </c>
      <c r="BR30" s="54">
        <v>1</v>
      </c>
      <c r="BS30" s="58">
        <v>1</v>
      </c>
      <c r="BT30" s="57"/>
      <c r="BU30" s="54">
        <v>1</v>
      </c>
      <c r="BV30" s="58"/>
      <c r="BW30" s="56"/>
      <c r="BX30" s="57">
        <v>1</v>
      </c>
      <c r="BY30" s="58">
        <v>1</v>
      </c>
      <c r="BZ30" s="57"/>
    </row>
    <row r="31" spans="1:78" s="54" customFormat="1" x14ac:dyDescent="0.3">
      <c r="A31" s="80" t="s">
        <v>346</v>
      </c>
      <c r="B31" s="56">
        <v>62</v>
      </c>
      <c r="C31" s="57">
        <v>1</v>
      </c>
      <c r="D31" s="58">
        <v>0</v>
      </c>
      <c r="E31" s="57"/>
      <c r="H31" s="54">
        <v>1</v>
      </c>
      <c r="I31" s="58"/>
      <c r="J31" s="57"/>
      <c r="K31" s="54">
        <v>1</v>
      </c>
      <c r="L31" s="58"/>
      <c r="M31" s="57"/>
      <c r="O31" s="58">
        <v>1</v>
      </c>
      <c r="P31" s="57"/>
      <c r="Q31" s="54">
        <v>100</v>
      </c>
      <c r="R31" s="58"/>
      <c r="S31" s="57">
        <v>1</v>
      </c>
      <c r="T31" s="54">
        <v>1</v>
      </c>
      <c r="V31" s="58"/>
      <c r="W31" s="57"/>
      <c r="X31" s="54">
        <v>1</v>
      </c>
      <c r="Z31" s="58">
        <v>4</v>
      </c>
      <c r="AA31" s="57"/>
      <c r="AD31" s="58">
        <v>1</v>
      </c>
      <c r="AE31" s="57">
        <v>1</v>
      </c>
      <c r="AF31" s="58"/>
      <c r="AG31" s="59"/>
      <c r="AH31" s="57">
        <v>1</v>
      </c>
      <c r="AK31" s="58"/>
      <c r="AL31" s="57"/>
      <c r="AM31" s="54">
        <v>1</v>
      </c>
      <c r="AO31" s="54">
        <v>1</v>
      </c>
      <c r="AS31" s="55"/>
      <c r="AW31" s="58"/>
      <c r="AX31" s="57"/>
      <c r="AY31" s="57">
        <v>1</v>
      </c>
      <c r="AZ31" s="54" t="s">
        <v>347</v>
      </c>
      <c r="BB31" s="58"/>
      <c r="BC31" s="57"/>
      <c r="BG31" s="54">
        <v>1</v>
      </c>
      <c r="BI31" s="54">
        <v>1</v>
      </c>
      <c r="BJ31" s="58">
        <v>1</v>
      </c>
      <c r="BK31" s="57">
        <v>1</v>
      </c>
      <c r="BP31" s="58"/>
      <c r="BQ31" s="57" t="s">
        <v>296</v>
      </c>
      <c r="BS31" s="58"/>
      <c r="BT31" s="57">
        <v>1</v>
      </c>
      <c r="BV31" s="58"/>
      <c r="BW31" s="56">
        <v>14</v>
      </c>
      <c r="BX31" s="57">
        <v>1</v>
      </c>
      <c r="BY31" s="58"/>
      <c r="BZ31" s="57"/>
    </row>
    <row r="32" spans="1:78" s="54" customFormat="1" x14ac:dyDescent="0.3">
      <c r="A32" s="80" t="s">
        <v>348</v>
      </c>
      <c r="B32" s="56">
        <v>52</v>
      </c>
      <c r="C32" s="57">
        <v>1</v>
      </c>
      <c r="D32" s="58">
        <v>0</v>
      </c>
      <c r="E32" s="57">
        <v>1</v>
      </c>
      <c r="I32" s="58"/>
      <c r="J32" s="57"/>
      <c r="K32" s="54">
        <v>1</v>
      </c>
      <c r="L32" s="58"/>
      <c r="M32" s="57">
        <v>1</v>
      </c>
      <c r="O32" s="58"/>
      <c r="P32" s="57">
        <v>1.75</v>
      </c>
      <c r="Q32" s="54">
        <v>86</v>
      </c>
      <c r="R32" s="58">
        <f t="shared" si="0"/>
        <v>28.081632653061224</v>
      </c>
      <c r="S32" s="57">
        <v>1</v>
      </c>
      <c r="V32" s="58"/>
      <c r="W32" s="57"/>
      <c r="X32" s="54">
        <v>1</v>
      </c>
      <c r="Z32" s="58"/>
      <c r="AA32" s="57"/>
      <c r="AD32" s="58">
        <v>1</v>
      </c>
      <c r="AE32" s="57"/>
      <c r="AF32" s="58">
        <v>1</v>
      </c>
      <c r="AG32" s="59"/>
      <c r="AH32" s="57">
        <v>1</v>
      </c>
      <c r="AK32" s="58"/>
      <c r="AL32" s="57">
        <v>1</v>
      </c>
      <c r="AS32" s="55"/>
      <c r="AW32" s="58"/>
      <c r="AX32" s="57"/>
      <c r="AY32" s="57">
        <v>1</v>
      </c>
      <c r="AZ32" s="54">
        <v>2</v>
      </c>
      <c r="BB32" s="58">
        <v>49</v>
      </c>
      <c r="BC32" s="57"/>
      <c r="BJ32" s="58"/>
      <c r="BK32" s="57">
        <v>1</v>
      </c>
      <c r="BP32" s="58"/>
      <c r="BQ32" s="57" t="s">
        <v>305</v>
      </c>
      <c r="BS32" s="58"/>
      <c r="BT32" s="57">
        <v>1</v>
      </c>
      <c r="BV32" s="58"/>
      <c r="BW32" s="56"/>
      <c r="BX32" s="57"/>
      <c r="BY32" s="58">
        <v>1</v>
      </c>
      <c r="BZ32" s="57"/>
    </row>
    <row r="33" spans="1:78" s="54" customFormat="1" x14ac:dyDescent="0.3">
      <c r="A33" s="80" t="s">
        <v>349</v>
      </c>
      <c r="B33" s="56">
        <v>44</v>
      </c>
      <c r="C33" s="57">
        <v>0</v>
      </c>
      <c r="D33" s="58">
        <v>1</v>
      </c>
      <c r="E33" s="57"/>
      <c r="H33" s="54">
        <v>1</v>
      </c>
      <c r="I33" s="58"/>
      <c r="J33" s="57"/>
      <c r="K33" s="54">
        <v>1</v>
      </c>
      <c r="L33" s="58"/>
      <c r="M33" s="57">
        <v>1</v>
      </c>
      <c r="O33" s="58"/>
      <c r="P33" s="57">
        <v>1.58</v>
      </c>
      <c r="Q33" s="54">
        <v>98</v>
      </c>
      <c r="R33" s="58">
        <f t="shared" si="0"/>
        <v>39.256529402339361</v>
      </c>
      <c r="S33" s="57">
        <v>1</v>
      </c>
      <c r="V33" s="58"/>
      <c r="W33" s="57"/>
      <c r="X33" s="54">
        <v>1</v>
      </c>
      <c r="Z33" s="58"/>
      <c r="AA33" s="57"/>
      <c r="AD33" s="58">
        <v>1</v>
      </c>
      <c r="AE33" s="57">
        <v>1</v>
      </c>
      <c r="AF33" s="58"/>
      <c r="AG33" s="59">
        <v>1</v>
      </c>
      <c r="AH33" s="57"/>
      <c r="AK33" s="58"/>
      <c r="AL33" s="57"/>
      <c r="AO33" s="54">
        <v>1</v>
      </c>
      <c r="AS33" s="55"/>
      <c r="AW33" s="58"/>
      <c r="AX33" s="57"/>
      <c r="AY33" s="57">
        <v>1</v>
      </c>
      <c r="BB33" s="58"/>
      <c r="BC33" s="57"/>
      <c r="BJ33" s="58"/>
      <c r="BK33" s="57">
        <v>1</v>
      </c>
      <c r="BL33" s="54">
        <v>1</v>
      </c>
      <c r="BP33" s="58"/>
      <c r="BQ33" s="57"/>
      <c r="BR33" s="54">
        <v>1</v>
      </c>
      <c r="BS33" s="58"/>
      <c r="BT33" s="57"/>
      <c r="BV33" s="58"/>
      <c r="BW33" s="56"/>
      <c r="BX33" s="57"/>
      <c r="BY33" s="58">
        <v>1</v>
      </c>
      <c r="BZ33" s="57"/>
    </row>
    <row r="34" spans="1:78" s="54" customFormat="1" x14ac:dyDescent="0.3">
      <c r="A34" s="80" t="s">
        <v>350</v>
      </c>
      <c r="B34" s="56">
        <v>56</v>
      </c>
      <c r="C34" s="57">
        <v>1</v>
      </c>
      <c r="D34" s="58">
        <v>0</v>
      </c>
      <c r="E34" s="57"/>
      <c r="G34" s="54">
        <v>1</v>
      </c>
      <c r="I34" s="58"/>
      <c r="J34" s="57"/>
      <c r="K34" s="54">
        <v>1</v>
      </c>
      <c r="L34" s="58"/>
      <c r="M34" s="57">
        <v>1</v>
      </c>
      <c r="O34" s="58"/>
      <c r="P34" s="57">
        <v>1.82</v>
      </c>
      <c r="Q34" s="54">
        <v>94</v>
      </c>
      <c r="R34" s="58">
        <f t="shared" si="0"/>
        <v>28.378215191402003</v>
      </c>
      <c r="S34" s="57"/>
      <c r="V34" s="58">
        <v>1</v>
      </c>
      <c r="W34" s="57"/>
      <c r="X34" s="54">
        <v>1</v>
      </c>
      <c r="Z34" s="58"/>
      <c r="AA34" s="57"/>
      <c r="AD34" s="58">
        <v>1</v>
      </c>
      <c r="AE34" s="57">
        <v>1</v>
      </c>
      <c r="AF34" s="58"/>
      <c r="AG34" s="59">
        <v>1</v>
      </c>
      <c r="AH34" s="57"/>
      <c r="AK34" s="58"/>
      <c r="AL34" s="57"/>
      <c r="AN34" s="54">
        <v>1</v>
      </c>
      <c r="AS34" s="55"/>
      <c r="AW34" s="58"/>
      <c r="AX34" s="57">
        <v>1</v>
      </c>
      <c r="AY34" s="57"/>
      <c r="BB34" s="58"/>
      <c r="BC34" s="57"/>
      <c r="BJ34" s="58"/>
      <c r="BK34" s="57">
        <v>1</v>
      </c>
      <c r="BP34" s="58"/>
      <c r="BQ34" s="57" t="s">
        <v>296</v>
      </c>
      <c r="BS34" s="58"/>
      <c r="BT34" s="57"/>
      <c r="BV34" s="58"/>
      <c r="BW34" s="56"/>
      <c r="BX34" s="57"/>
      <c r="BY34" s="58">
        <v>1</v>
      </c>
      <c r="BZ34" s="57"/>
    </row>
    <row r="35" spans="1:78" s="54" customFormat="1" x14ac:dyDescent="0.3">
      <c r="A35" s="80" t="s">
        <v>351</v>
      </c>
      <c r="B35" s="56">
        <v>52</v>
      </c>
      <c r="C35" s="57">
        <v>1</v>
      </c>
      <c r="D35" s="58">
        <v>0</v>
      </c>
      <c r="E35" s="57"/>
      <c r="G35" s="54">
        <v>1</v>
      </c>
      <c r="I35" s="58"/>
      <c r="J35" s="57"/>
      <c r="K35" s="54">
        <v>1</v>
      </c>
      <c r="L35" s="58"/>
      <c r="M35" s="57"/>
      <c r="N35" s="54">
        <v>1</v>
      </c>
      <c r="O35" s="58"/>
      <c r="P35" s="57">
        <v>1.64</v>
      </c>
      <c r="Q35" s="54">
        <v>85</v>
      </c>
      <c r="R35" s="58">
        <f t="shared" si="0"/>
        <v>31.603212373587155</v>
      </c>
      <c r="S35" s="57">
        <v>1</v>
      </c>
      <c r="V35" s="58"/>
      <c r="W35" s="57"/>
      <c r="X35" s="54">
        <v>1</v>
      </c>
      <c r="Z35" s="58"/>
      <c r="AA35" s="57"/>
      <c r="AD35" s="58">
        <v>1</v>
      </c>
      <c r="AE35" s="57"/>
      <c r="AF35" s="58">
        <v>1</v>
      </c>
      <c r="AG35" s="59"/>
      <c r="AH35" s="57">
        <v>1</v>
      </c>
      <c r="AK35" s="58"/>
      <c r="AL35" s="57"/>
      <c r="AM35" s="54">
        <v>1</v>
      </c>
      <c r="AS35" s="55"/>
      <c r="AW35" s="58"/>
      <c r="AX35" s="57"/>
      <c r="AY35" s="57">
        <v>1</v>
      </c>
      <c r="AZ35" s="54">
        <v>30</v>
      </c>
      <c r="BA35" s="54" t="s">
        <v>352</v>
      </c>
      <c r="BB35" s="58">
        <v>26</v>
      </c>
      <c r="BC35" s="57"/>
      <c r="BH35" s="54">
        <v>1</v>
      </c>
      <c r="BJ35" s="58"/>
      <c r="BK35" s="57"/>
      <c r="BL35" s="54">
        <v>1</v>
      </c>
      <c r="BP35" s="58"/>
      <c r="BQ35" s="57" t="s">
        <v>305</v>
      </c>
      <c r="BS35" s="58"/>
      <c r="BT35" s="57"/>
      <c r="BU35" s="54">
        <v>1</v>
      </c>
      <c r="BV35" s="58" t="s">
        <v>353</v>
      </c>
      <c r="BW35" s="56"/>
      <c r="BX35" s="57">
        <v>1</v>
      </c>
      <c r="BY35" s="58"/>
      <c r="BZ35" s="57"/>
    </row>
    <row r="36" spans="1:78" s="54" customFormat="1" x14ac:dyDescent="0.3">
      <c r="A36" s="80" t="s">
        <v>354</v>
      </c>
      <c r="B36" s="56">
        <v>59</v>
      </c>
      <c r="C36" s="57">
        <v>1</v>
      </c>
      <c r="D36" s="58">
        <v>0</v>
      </c>
      <c r="E36" s="57"/>
      <c r="H36" s="54">
        <v>1</v>
      </c>
      <c r="I36" s="58"/>
      <c r="J36" s="57"/>
      <c r="K36" s="54">
        <v>1</v>
      </c>
      <c r="L36" s="58"/>
      <c r="M36" s="57"/>
      <c r="N36" s="54">
        <v>1</v>
      </c>
      <c r="O36" s="58"/>
      <c r="P36" s="57">
        <v>1.69</v>
      </c>
      <c r="Q36" s="54">
        <v>83</v>
      </c>
      <c r="R36" s="58">
        <f t="shared" si="0"/>
        <v>29.060607121599386</v>
      </c>
      <c r="S36" s="57"/>
      <c r="T36" s="54">
        <v>1</v>
      </c>
      <c r="V36" s="58"/>
      <c r="W36" s="57">
        <v>1</v>
      </c>
      <c r="Y36" s="54">
        <v>40</v>
      </c>
      <c r="Z36" s="58"/>
      <c r="AA36" s="57"/>
      <c r="AD36" s="58">
        <v>1</v>
      </c>
      <c r="AE36" s="57"/>
      <c r="AF36" s="58">
        <v>1</v>
      </c>
      <c r="AG36" s="59">
        <v>1</v>
      </c>
      <c r="AH36" s="57"/>
      <c r="AK36" s="58"/>
      <c r="AL36" s="57"/>
      <c r="AM36" s="54">
        <v>1</v>
      </c>
      <c r="AN36" s="54">
        <v>1</v>
      </c>
      <c r="AO36" s="54">
        <v>1</v>
      </c>
      <c r="AS36" s="55"/>
      <c r="AW36" s="58"/>
      <c r="AX36" s="57"/>
      <c r="AY36" s="57"/>
      <c r="BB36" s="58"/>
      <c r="BC36" s="57"/>
      <c r="BJ36" s="58"/>
      <c r="BK36" s="57">
        <v>1</v>
      </c>
      <c r="BP36" s="58"/>
      <c r="BQ36" s="57">
        <v>1</v>
      </c>
      <c r="BS36" s="58"/>
      <c r="BT36" s="57">
        <v>1</v>
      </c>
      <c r="BV36" s="58"/>
      <c r="BW36" s="56"/>
      <c r="BX36" s="57">
        <v>1</v>
      </c>
      <c r="BY36" s="58"/>
      <c r="BZ36" s="57"/>
    </row>
    <row r="37" spans="1:78" s="54" customFormat="1" x14ac:dyDescent="0.3">
      <c r="A37" s="80" t="s">
        <v>355</v>
      </c>
      <c r="B37" s="56">
        <v>52</v>
      </c>
      <c r="C37" s="57">
        <v>1</v>
      </c>
      <c r="D37" s="58">
        <v>0</v>
      </c>
      <c r="E37" s="57"/>
      <c r="G37" s="54">
        <v>1</v>
      </c>
      <c r="I37" s="58"/>
      <c r="J37" s="57">
        <v>1</v>
      </c>
      <c r="L37" s="58"/>
      <c r="M37" s="57">
        <v>1</v>
      </c>
      <c r="O37" s="58"/>
      <c r="P37" s="57">
        <v>1.7</v>
      </c>
      <c r="Q37" s="54">
        <v>60</v>
      </c>
      <c r="R37" s="58">
        <f t="shared" si="0"/>
        <v>20.761245674740486</v>
      </c>
      <c r="S37" s="57"/>
      <c r="U37" s="54">
        <v>1</v>
      </c>
      <c r="V37" s="58"/>
      <c r="W37" s="57">
        <v>1</v>
      </c>
      <c r="Y37" s="54">
        <v>30</v>
      </c>
      <c r="Z37" s="58"/>
      <c r="AA37" s="57"/>
      <c r="AD37" s="58">
        <v>1</v>
      </c>
      <c r="AE37" s="57">
        <v>1</v>
      </c>
      <c r="AF37" s="58"/>
      <c r="AG37" s="59"/>
      <c r="AH37" s="57"/>
      <c r="AK37" s="58">
        <v>1</v>
      </c>
      <c r="AL37" s="57">
        <v>1</v>
      </c>
      <c r="AS37" s="55"/>
      <c r="AW37" s="58"/>
      <c r="AX37" s="57"/>
      <c r="AY37" s="57"/>
      <c r="BB37" s="58"/>
      <c r="BC37" s="57"/>
      <c r="BJ37" s="58"/>
      <c r="BK37" s="57"/>
      <c r="BL37" s="54">
        <v>1</v>
      </c>
      <c r="BP37" s="58"/>
      <c r="BQ37" s="57"/>
      <c r="BS37" s="58">
        <v>1</v>
      </c>
      <c r="BT37" s="57"/>
      <c r="BV37" s="58"/>
      <c r="BW37" s="56" t="s">
        <v>356</v>
      </c>
      <c r="BX37" s="57">
        <v>1</v>
      </c>
      <c r="BY37" s="58"/>
      <c r="BZ37" s="57"/>
    </row>
    <row r="38" spans="1:78" s="54" customFormat="1" x14ac:dyDescent="0.3">
      <c r="A38" s="80" t="s">
        <v>357</v>
      </c>
      <c r="B38" s="56">
        <v>65</v>
      </c>
      <c r="C38" s="57">
        <v>1</v>
      </c>
      <c r="D38" s="58">
        <v>0</v>
      </c>
      <c r="E38" s="57"/>
      <c r="I38" s="58">
        <v>1</v>
      </c>
      <c r="J38" s="57">
        <v>1</v>
      </c>
      <c r="L38" s="58"/>
      <c r="M38" s="57"/>
      <c r="O38" s="58">
        <v>1</v>
      </c>
      <c r="P38" s="57">
        <v>1.85</v>
      </c>
      <c r="Q38" s="54">
        <v>95</v>
      </c>
      <c r="R38" s="58">
        <f t="shared" si="0"/>
        <v>27.757487216946675</v>
      </c>
      <c r="S38" s="57"/>
      <c r="T38" s="54">
        <v>1</v>
      </c>
      <c r="V38" s="58">
        <v>1</v>
      </c>
      <c r="W38" s="57"/>
      <c r="X38" s="54">
        <v>1</v>
      </c>
      <c r="Z38" s="58"/>
      <c r="AA38" s="57"/>
      <c r="AD38" s="58">
        <v>1</v>
      </c>
      <c r="AE38" s="57">
        <v>1</v>
      </c>
      <c r="AF38" s="58"/>
      <c r="AG38" s="59"/>
      <c r="AH38" s="57">
        <v>1</v>
      </c>
      <c r="AK38" s="58"/>
      <c r="AL38" s="57">
        <v>1</v>
      </c>
      <c r="AS38" s="55"/>
      <c r="AW38" s="58"/>
      <c r="AX38" s="57"/>
      <c r="AY38" s="57">
        <v>1</v>
      </c>
      <c r="AZ38" s="54">
        <v>2</v>
      </c>
      <c r="BB38" s="58">
        <v>65</v>
      </c>
      <c r="BC38" s="57"/>
      <c r="BI38" s="54">
        <v>1</v>
      </c>
      <c r="BJ38" s="58"/>
      <c r="BK38" s="57">
        <v>1</v>
      </c>
      <c r="BP38" s="58"/>
      <c r="BQ38" s="57" t="s">
        <v>296</v>
      </c>
      <c r="BS38" s="58"/>
      <c r="BT38" s="57"/>
      <c r="BV38" s="58"/>
      <c r="BW38" s="56"/>
      <c r="BX38" s="57"/>
      <c r="BY38" s="58">
        <v>1</v>
      </c>
      <c r="BZ38" s="57"/>
    </row>
    <row r="39" spans="1:78" s="54" customFormat="1" x14ac:dyDescent="0.3">
      <c r="A39" s="80" t="s">
        <v>358</v>
      </c>
      <c r="B39" s="56">
        <v>74</v>
      </c>
      <c r="C39" s="57">
        <v>1</v>
      </c>
      <c r="D39" s="58">
        <v>0</v>
      </c>
      <c r="E39" s="57"/>
      <c r="H39" s="54">
        <v>1</v>
      </c>
      <c r="I39" s="58"/>
      <c r="J39" s="57"/>
      <c r="K39" s="54">
        <v>1</v>
      </c>
      <c r="L39" s="58"/>
      <c r="M39" s="57">
        <v>1</v>
      </c>
      <c r="O39" s="58"/>
      <c r="P39" s="57">
        <v>1.72</v>
      </c>
      <c r="Q39" s="54">
        <v>78</v>
      </c>
      <c r="R39" s="58">
        <f t="shared" si="0"/>
        <v>26.365603028664147</v>
      </c>
      <c r="S39" s="57"/>
      <c r="V39" s="58">
        <v>1</v>
      </c>
      <c r="W39" s="57"/>
      <c r="X39" s="54">
        <v>1</v>
      </c>
      <c r="Z39" s="58"/>
      <c r="AA39" s="57"/>
      <c r="AD39" s="58">
        <v>1</v>
      </c>
      <c r="AE39" s="57">
        <v>1</v>
      </c>
      <c r="AF39" s="58"/>
      <c r="AG39" s="59">
        <v>1</v>
      </c>
      <c r="AH39" s="57"/>
      <c r="AK39" s="58"/>
      <c r="AL39" s="57"/>
      <c r="AO39" s="54">
        <v>1</v>
      </c>
      <c r="AR39" s="54">
        <v>1</v>
      </c>
      <c r="AS39" s="55"/>
      <c r="AW39" s="58"/>
      <c r="AX39" s="57">
        <v>1</v>
      </c>
      <c r="AY39" s="57"/>
      <c r="BB39" s="58">
        <v>74</v>
      </c>
      <c r="BC39" s="57"/>
      <c r="BI39" s="54">
        <v>1</v>
      </c>
      <c r="BJ39" s="58">
        <v>1</v>
      </c>
      <c r="BK39" s="57">
        <v>1</v>
      </c>
      <c r="BO39" s="54">
        <v>1</v>
      </c>
      <c r="BP39" s="58"/>
      <c r="BQ39" s="57">
        <v>1</v>
      </c>
      <c r="BS39" s="58"/>
      <c r="BT39" s="57"/>
      <c r="BV39" s="58"/>
      <c r="BW39" s="56"/>
      <c r="BX39" s="57"/>
      <c r="BY39" s="58">
        <v>1</v>
      </c>
      <c r="BZ39" s="57"/>
    </row>
    <row r="40" spans="1:78" s="54" customFormat="1" x14ac:dyDescent="0.3">
      <c r="A40" s="80" t="s">
        <v>359</v>
      </c>
      <c r="B40" s="56">
        <v>37</v>
      </c>
      <c r="C40" s="57">
        <v>1</v>
      </c>
      <c r="D40" s="58">
        <v>0</v>
      </c>
      <c r="E40" s="57"/>
      <c r="I40" s="58">
        <v>1</v>
      </c>
      <c r="J40" s="57"/>
      <c r="K40" s="54">
        <v>1</v>
      </c>
      <c r="L40" s="58"/>
      <c r="M40" s="57"/>
      <c r="O40" s="58">
        <v>1</v>
      </c>
      <c r="P40" s="57">
        <v>1.85</v>
      </c>
      <c r="Q40" s="54">
        <v>85</v>
      </c>
      <c r="R40" s="58">
        <f t="shared" si="0"/>
        <v>24.835646457268076</v>
      </c>
      <c r="S40" s="57">
        <v>1</v>
      </c>
      <c r="T40" s="54">
        <v>1</v>
      </c>
      <c r="V40" s="58"/>
      <c r="W40" s="57"/>
      <c r="X40" s="54">
        <v>1</v>
      </c>
      <c r="Z40" s="58"/>
      <c r="AA40" s="57">
        <v>1</v>
      </c>
      <c r="AB40" s="54">
        <v>1</v>
      </c>
      <c r="AD40" s="58"/>
      <c r="AE40" s="57">
        <v>1</v>
      </c>
      <c r="AF40" s="58"/>
      <c r="AG40" s="59"/>
      <c r="AH40" s="57"/>
      <c r="AI40" s="54">
        <v>1</v>
      </c>
      <c r="AK40" s="58"/>
      <c r="AL40" s="57">
        <v>1</v>
      </c>
      <c r="AS40" s="55"/>
      <c r="AW40" s="58"/>
      <c r="AX40" s="57">
        <v>1</v>
      </c>
      <c r="AY40" s="57"/>
      <c r="BB40" s="58">
        <v>37</v>
      </c>
      <c r="BC40" s="57">
        <v>1</v>
      </c>
      <c r="BJ40" s="58"/>
      <c r="BK40" s="57">
        <v>1</v>
      </c>
      <c r="BL40" s="54">
        <v>1</v>
      </c>
      <c r="BP40" s="58"/>
      <c r="BQ40" s="57" t="s">
        <v>296</v>
      </c>
      <c r="BS40" s="58"/>
      <c r="BT40" s="57"/>
      <c r="BU40" s="54">
        <v>1</v>
      </c>
      <c r="BV40" s="58"/>
      <c r="BW40" s="56"/>
      <c r="BX40" s="57">
        <v>1</v>
      </c>
      <c r="BY40" s="58"/>
      <c r="BZ40" s="57"/>
    </row>
    <row r="41" spans="1:78" s="54" customFormat="1" x14ac:dyDescent="0.3">
      <c r="A41" s="80" t="s">
        <v>360</v>
      </c>
      <c r="B41" s="56">
        <v>61</v>
      </c>
      <c r="C41" s="57">
        <v>1</v>
      </c>
      <c r="D41" s="58">
        <v>0</v>
      </c>
      <c r="E41" s="57"/>
      <c r="H41" s="54">
        <v>1</v>
      </c>
      <c r="I41" s="58"/>
      <c r="J41" s="57"/>
      <c r="K41" s="54">
        <v>1</v>
      </c>
      <c r="L41" s="58"/>
      <c r="M41" s="57">
        <v>1</v>
      </c>
      <c r="O41" s="58"/>
      <c r="P41" s="57">
        <v>1.76</v>
      </c>
      <c r="Q41" s="54">
        <v>118</v>
      </c>
      <c r="R41" s="58">
        <f t="shared" si="0"/>
        <v>38.094008264462808</v>
      </c>
      <c r="S41" s="57"/>
      <c r="V41" s="58">
        <v>1</v>
      </c>
      <c r="W41" s="57"/>
      <c r="X41" s="54">
        <v>1</v>
      </c>
      <c r="Z41" s="58"/>
      <c r="AA41" s="57"/>
      <c r="AD41" s="58">
        <v>1</v>
      </c>
      <c r="AE41" s="57">
        <v>1</v>
      </c>
      <c r="AF41" s="58"/>
      <c r="AG41" s="59"/>
      <c r="AH41" s="57">
        <v>1</v>
      </c>
      <c r="AK41" s="58"/>
      <c r="AL41" s="57"/>
      <c r="AM41" s="54">
        <v>1</v>
      </c>
      <c r="AO41" s="54">
        <v>1</v>
      </c>
      <c r="AS41" s="55" t="s">
        <v>361</v>
      </c>
      <c r="AW41" s="58"/>
      <c r="AX41" s="57">
        <v>1</v>
      </c>
      <c r="AY41" s="57"/>
      <c r="BB41" s="58">
        <v>61</v>
      </c>
      <c r="BC41" s="57"/>
      <c r="BJ41" s="58"/>
      <c r="BK41" s="57">
        <v>1</v>
      </c>
      <c r="BN41" s="54">
        <v>1</v>
      </c>
      <c r="BO41" s="54">
        <v>1</v>
      </c>
      <c r="BP41" s="58"/>
      <c r="BQ41" s="57" t="s">
        <v>296</v>
      </c>
      <c r="BR41" s="54" t="s">
        <v>296</v>
      </c>
      <c r="BS41" s="58"/>
      <c r="BT41" s="57"/>
      <c r="BV41" s="58"/>
      <c r="BW41" s="56"/>
      <c r="BX41" s="57"/>
      <c r="BY41" s="58">
        <v>1</v>
      </c>
      <c r="BZ41" s="57"/>
    </row>
    <row r="42" spans="1:78" s="54" customFormat="1" x14ac:dyDescent="0.3">
      <c r="A42" s="80" t="s">
        <v>362</v>
      </c>
      <c r="B42" s="56">
        <v>42</v>
      </c>
      <c r="C42" s="57">
        <v>0</v>
      </c>
      <c r="D42" s="58">
        <v>1</v>
      </c>
      <c r="E42" s="57"/>
      <c r="H42" s="54">
        <v>1</v>
      </c>
      <c r="I42" s="58"/>
      <c r="J42" s="57"/>
      <c r="K42" s="54">
        <v>1</v>
      </c>
      <c r="L42" s="58"/>
      <c r="M42" s="57"/>
      <c r="N42" s="54">
        <v>1</v>
      </c>
      <c r="O42" s="58"/>
      <c r="P42" s="57">
        <v>1.64</v>
      </c>
      <c r="Q42" s="54">
        <v>53</v>
      </c>
      <c r="R42" s="58">
        <f t="shared" si="0"/>
        <v>19.705532421177875</v>
      </c>
      <c r="S42" s="57">
        <v>1</v>
      </c>
      <c r="V42" s="58"/>
      <c r="W42" s="57"/>
      <c r="X42" s="54">
        <v>1</v>
      </c>
      <c r="Z42" s="58"/>
      <c r="AA42" s="57"/>
      <c r="AD42" s="58">
        <v>1</v>
      </c>
      <c r="AE42" s="57">
        <v>1</v>
      </c>
      <c r="AF42" s="58"/>
      <c r="AG42" s="59">
        <v>1</v>
      </c>
      <c r="AH42" s="57"/>
      <c r="AK42" s="58"/>
      <c r="AL42" s="57">
        <v>1</v>
      </c>
      <c r="AS42" s="55"/>
      <c r="AW42" s="58"/>
      <c r="AX42" s="57"/>
      <c r="AY42" s="57">
        <v>1</v>
      </c>
      <c r="BB42" s="58"/>
      <c r="BC42" s="57"/>
      <c r="BH42" s="54">
        <v>1</v>
      </c>
      <c r="BI42" s="54">
        <v>1</v>
      </c>
      <c r="BJ42" s="58"/>
      <c r="BK42" s="57">
        <v>1</v>
      </c>
      <c r="BP42" s="58"/>
      <c r="BQ42" s="57"/>
      <c r="BR42" s="54">
        <v>1</v>
      </c>
      <c r="BS42" s="58"/>
      <c r="BT42" s="57">
        <v>1</v>
      </c>
      <c r="BV42" s="58"/>
      <c r="BW42" s="56" t="s">
        <v>363</v>
      </c>
      <c r="BX42" s="57"/>
      <c r="BY42" s="58">
        <v>1</v>
      </c>
      <c r="BZ42" s="57"/>
    </row>
    <row r="43" spans="1:78" s="54" customFormat="1" x14ac:dyDescent="0.3">
      <c r="A43" s="80" t="s">
        <v>364</v>
      </c>
      <c r="B43" s="56">
        <v>72</v>
      </c>
      <c r="C43" s="57">
        <v>1</v>
      </c>
      <c r="D43" s="58">
        <v>0</v>
      </c>
      <c r="E43" s="57">
        <v>1</v>
      </c>
      <c r="I43" s="58"/>
      <c r="J43" s="57">
        <v>1</v>
      </c>
      <c r="L43" s="58"/>
      <c r="M43" s="57"/>
      <c r="N43" s="54">
        <v>1</v>
      </c>
      <c r="O43" s="58"/>
      <c r="P43" s="57">
        <v>1.68</v>
      </c>
      <c r="Q43" s="54">
        <v>60</v>
      </c>
      <c r="R43" s="58">
        <f t="shared" si="0"/>
        <v>21.258503401360546</v>
      </c>
      <c r="S43" s="57"/>
      <c r="V43" s="58">
        <v>1</v>
      </c>
      <c r="W43" s="57"/>
      <c r="X43" s="54">
        <v>1</v>
      </c>
      <c r="Z43" s="58"/>
      <c r="AA43" s="57"/>
      <c r="AD43" s="58">
        <v>1</v>
      </c>
      <c r="AE43" s="57">
        <v>1</v>
      </c>
      <c r="AF43" s="58"/>
      <c r="AG43" s="59"/>
      <c r="AH43" s="57">
        <v>1</v>
      </c>
      <c r="AK43" s="58"/>
      <c r="AL43" s="57"/>
      <c r="AN43" s="54">
        <v>1</v>
      </c>
      <c r="AO43" s="54">
        <v>1</v>
      </c>
      <c r="AS43" s="55"/>
      <c r="AW43" s="58"/>
      <c r="AX43" s="57"/>
      <c r="AY43" s="57"/>
      <c r="BB43" s="58"/>
      <c r="BC43" s="57"/>
      <c r="BJ43" s="58"/>
      <c r="BK43" s="57"/>
      <c r="BL43" s="54">
        <v>1</v>
      </c>
      <c r="BN43" s="54">
        <v>1</v>
      </c>
      <c r="BP43" s="58"/>
      <c r="BQ43" s="57"/>
      <c r="BS43" s="58">
        <v>1</v>
      </c>
      <c r="BT43" s="57"/>
      <c r="BV43" s="58"/>
      <c r="BW43" s="56" t="s">
        <v>365</v>
      </c>
      <c r="BX43" s="57">
        <v>1</v>
      </c>
      <c r="BY43" s="58"/>
      <c r="BZ43" s="57"/>
    </row>
    <row r="44" spans="1:78" s="54" customFormat="1" x14ac:dyDescent="0.3">
      <c r="A44" s="80" t="s">
        <v>366</v>
      </c>
      <c r="B44" s="56">
        <v>71</v>
      </c>
      <c r="C44" s="57">
        <v>0</v>
      </c>
      <c r="D44" s="58">
        <v>1</v>
      </c>
      <c r="E44" s="57"/>
      <c r="G44" s="54">
        <v>1</v>
      </c>
      <c r="I44" s="58"/>
      <c r="J44" s="57"/>
      <c r="K44" s="54">
        <v>1</v>
      </c>
      <c r="L44" s="58"/>
      <c r="M44" s="57"/>
      <c r="N44" s="54">
        <v>1</v>
      </c>
      <c r="O44" s="58"/>
      <c r="P44" s="57">
        <v>1.54</v>
      </c>
      <c r="Q44" s="54">
        <v>77</v>
      </c>
      <c r="R44" s="58">
        <f t="shared" si="0"/>
        <v>32.467532467532472</v>
      </c>
      <c r="S44" s="57"/>
      <c r="V44" s="58">
        <v>1</v>
      </c>
      <c r="W44" s="57"/>
      <c r="X44" s="54">
        <v>1</v>
      </c>
      <c r="Z44" s="58"/>
      <c r="AA44" s="57"/>
      <c r="AD44" s="58">
        <v>1</v>
      </c>
      <c r="AE44" s="57"/>
      <c r="AF44" s="58">
        <v>1</v>
      </c>
      <c r="AG44" s="59"/>
      <c r="AH44" s="57">
        <v>1</v>
      </c>
      <c r="AK44" s="58"/>
      <c r="AL44" s="57"/>
      <c r="AM44" s="54">
        <v>1</v>
      </c>
      <c r="AR44" s="54">
        <v>1</v>
      </c>
      <c r="AS44" s="55"/>
      <c r="AW44" s="58"/>
      <c r="AX44" s="57"/>
      <c r="AY44" s="57">
        <v>1</v>
      </c>
      <c r="BB44" s="58">
        <v>64</v>
      </c>
      <c r="BC44" s="57"/>
      <c r="BG44" s="54">
        <v>1</v>
      </c>
      <c r="BH44" s="54">
        <v>1</v>
      </c>
      <c r="BI44" s="54">
        <v>1</v>
      </c>
      <c r="BJ44" s="58"/>
      <c r="BK44" s="57"/>
      <c r="BL44" s="54">
        <v>1</v>
      </c>
      <c r="BN44" s="54">
        <v>1</v>
      </c>
      <c r="BP44" s="58"/>
      <c r="BQ44" s="57"/>
      <c r="BS44" s="58">
        <v>1</v>
      </c>
      <c r="BT44" s="57"/>
      <c r="BU44" s="54">
        <v>1</v>
      </c>
      <c r="BV44" s="58"/>
      <c r="BW44" s="56" t="s">
        <v>367</v>
      </c>
      <c r="BX44" s="57">
        <v>1</v>
      </c>
      <c r="BY44" s="58"/>
      <c r="BZ44" s="57"/>
    </row>
    <row r="45" spans="1:78" s="54" customFormat="1" x14ac:dyDescent="0.3">
      <c r="A45" s="80" t="s">
        <v>368</v>
      </c>
      <c r="B45" s="56">
        <v>69</v>
      </c>
      <c r="C45" s="57">
        <v>0</v>
      </c>
      <c r="D45" s="58">
        <v>1</v>
      </c>
      <c r="E45" s="57">
        <v>1</v>
      </c>
      <c r="I45" s="58"/>
      <c r="J45" s="57"/>
      <c r="L45" s="58">
        <v>1</v>
      </c>
      <c r="M45" s="57">
        <v>1</v>
      </c>
      <c r="O45" s="58"/>
      <c r="P45" s="57">
        <v>1.66</v>
      </c>
      <c r="Q45" s="54">
        <v>108</v>
      </c>
      <c r="R45" s="58">
        <f t="shared" si="0"/>
        <v>39.192916243286398</v>
      </c>
      <c r="S45" s="57"/>
      <c r="V45" s="58">
        <v>1</v>
      </c>
      <c r="W45" s="57"/>
      <c r="X45" s="54">
        <v>1</v>
      </c>
      <c r="Z45" s="58"/>
      <c r="AA45" s="57"/>
      <c r="AD45" s="58" t="s">
        <v>196</v>
      </c>
      <c r="AE45" s="57">
        <v>1</v>
      </c>
      <c r="AF45" s="58"/>
      <c r="AG45" s="59"/>
      <c r="AH45" s="57">
        <v>1</v>
      </c>
      <c r="AK45" s="58"/>
      <c r="AL45" s="57"/>
      <c r="AM45" s="54">
        <v>1</v>
      </c>
      <c r="AN45" s="54">
        <v>1</v>
      </c>
      <c r="AO45" s="54">
        <v>1</v>
      </c>
      <c r="AP45" s="54">
        <v>1</v>
      </c>
      <c r="AR45" s="54">
        <v>1</v>
      </c>
      <c r="AS45" s="55">
        <v>1</v>
      </c>
      <c r="AW45" s="58"/>
      <c r="AX45" s="57"/>
      <c r="AY45" s="57">
        <v>1</v>
      </c>
      <c r="BB45" s="58">
        <v>65</v>
      </c>
      <c r="BC45" s="57">
        <v>1</v>
      </c>
      <c r="BJ45" s="58"/>
      <c r="BK45" s="57">
        <v>1</v>
      </c>
      <c r="BP45" s="58"/>
      <c r="BQ45" s="57" t="s">
        <v>305</v>
      </c>
      <c r="BR45" s="54" t="s">
        <v>296</v>
      </c>
      <c r="BS45" s="58"/>
      <c r="BT45" s="57"/>
      <c r="BU45" s="54">
        <v>1</v>
      </c>
      <c r="BV45" s="58"/>
      <c r="BW45" s="56" t="s">
        <v>369</v>
      </c>
      <c r="BX45" s="57">
        <v>1</v>
      </c>
      <c r="BY45" s="58"/>
      <c r="BZ45" s="57"/>
    </row>
    <row r="46" spans="1:78" s="54" customFormat="1" x14ac:dyDescent="0.3">
      <c r="A46" s="80" t="s">
        <v>370</v>
      </c>
      <c r="B46" s="56">
        <v>60</v>
      </c>
      <c r="C46" s="57">
        <v>0</v>
      </c>
      <c r="D46" s="58">
        <v>1</v>
      </c>
      <c r="E46" s="57"/>
      <c r="H46" s="54">
        <v>1</v>
      </c>
      <c r="I46" s="58"/>
      <c r="J46" s="57"/>
      <c r="L46" s="58">
        <v>1</v>
      </c>
      <c r="M46" s="57">
        <v>1</v>
      </c>
      <c r="O46" s="58"/>
      <c r="P46" s="57">
        <v>1.65</v>
      </c>
      <c r="Q46" s="54">
        <v>68</v>
      </c>
      <c r="R46" s="58">
        <f t="shared" si="0"/>
        <v>24.977043158861342</v>
      </c>
      <c r="S46" s="57"/>
      <c r="V46" s="58">
        <v>1</v>
      </c>
      <c r="W46" s="57"/>
      <c r="X46" s="54">
        <v>1</v>
      </c>
      <c r="Z46" s="58">
        <v>5</v>
      </c>
      <c r="AA46" s="57"/>
      <c r="AD46" s="58">
        <v>1</v>
      </c>
      <c r="AE46" s="57">
        <v>1</v>
      </c>
      <c r="AF46" s="58"/>
      <c r="AG46" s="59"/>
      <c r="AH46" s="57">
        <v>1</v>
      </c>
      <c r="AK46" s="58"/>
      <c r="AL46" s="57"/>
      <c r="AO46" s="54">
        <v>1</v>
      </c>
      <c r="AS46" s="55"/>
      <c r="AW46" s="58"/>
      <c r="AX46" s="57"/>
      <c r="AY46" s="57">
        <v>1</v>
      </c>
      <c r="AZ46" s="54">
        <v>5</v>
      </c>
      <c r="BB46" s="58">
        <v>59</v>
      </c>
      <c r="BC46" s="57"/>
      <c r="BJ46" s="58"/>
      <c r="BK46" s="57">
        <v>1</v>
      </c>
      <c r="BP46" s="58"/>
      <c r="BQ46" s="57"/>
      <c r="BR46" s="54">
        <v>1</v>
      </c>
      <c r="BS46" s="58"/>
      <c r="BT46" s="57"/>
      <c r="BV46" s="58"/>
      <c r="BW46" s="56" t="s">
        <v>371</v>
      </c>
      <c r="BX46" s="57"/>
      <c r="BY46" s="58">
        <v>1</v>
      </c>
      <c r="BZ46" s="57"/>
    </row>
    <row r="47" spans="1:78" s="54" customFormat="1" x14ac:dyDescent="0.3">
      <c r="A47" s="80" t="s">
        <v>372</v>
      </c>
      <c r="B47" s="56">
        <v>51</v>
      </c>
      <c r="C47" s="57">
        <v>1</v>
      </c>
      <c r="D47" s="58">
        <v>0</v>
      </c>
      <c r="E47" s="57"/>
      <c r="H47" s="54">
        <v>1</v>
      </c>
      <c r="I47" s="58"/>
      <c r="J47" s="57"/>
      <c r="K47" s="54">
        <v>1</v>
      </c>
      <c r="L47" s="58"/>
      <c r="M47" s="57"/>
      <c r="O47" s="58">
        <v>1</v>
      </c>
      <c r="P47" s="57">
        <v>1.88</v>
      </c>
      <c r="Q47" s="54">
        <v>103</v>
      </c>
      <c r="R47" s="58">
        <f t="shared" si="0"/>
        <v>29.14214576731553</v>
      </c>
      <c r="S47" s="57">
        <v>1</v>
      </c>
      <c r="V47" s="58"/>
      <c r="W47" s="57"/>
      <c r="X47" s="54">
        <v>1</v>
      </c>
      <c r="Z47" s="58"/>
      <c r="AA47" s="57"/>
      <c r="AB47" s="54">
        <v>1</v>
      </c>
      <c r="AD47" s="58"/>
      <c r="AE47" s="57"/>
      <c r="AF47" s="58">
        <v>1</v>
      </c>
      <c r="AG47" s="59"/>
      <c r="AH47" s="57">
        <v>1</v>
      </c>
      <c r="AK47" s="58"/>
      <c r="AL47" s="57"/>
      <c r="AO47" s="54">
        <v>1</v>
      </c>
      <c r="AS47" s="55"/>
      <c r="AW47" s="58"/>
      <c r="AX47" s="57">
        <v>1</v>
      </c>
      <c r="AY47" s="57"/>
      <c r="BB47" s="58">
        <v>51</v>
      </c>
      <c r="BC47" s="57"/>
      <c r="BJ47" s="58"/>
      <c r="BK47" s="57">
        <v>1</v>
      </c>
      <c r="BP47" s="58"/>
      <c r="BQ47" s="57" t="s">
        <v>305</v>
      </c>
      <c r="BS47" s="58"/>
      <c r="BT47" s="57"/>
      <c r="BV47" s="58"/>
      <c r="BW47" s="56" t="s">
        <v>373</v>
      </c>
      <c r="BX47" s="57"/>
      <c r="BY47" s="58">
        <v>1</v>
      </c>
      <c r="BZ47" s="57"/>
    </row>
    <row r="48" spans="1:78" s="54" customFormat="1" x14ac:dyDescent="0.3">
      <c r="A48" s="80" t="s">
        <v>374</v>
      </c>
      <c r="B48" s="56">
        <v>70</v>
      </c>
      <c r="C48" s="57">
        <v>1</v>
      </c>
      <c r="D48" s="58">
        <v>0</v>
      </c>
      <c r="E48" s="57"/>
      <c r="H48" s="54">
        <v>1</v>
      </c>
      <c r="I48" s="58"/>
      <c r="J48" s="57">
        <v>1</v>
      </c>
      <c r="L48" s="58"/>
      <c r="M48" s="57"/>
      <c r="N48" s="54">
        <v>1</v>
      </c>
      <c r="O48" s="58"/>
      <c r="P48" s="57">
        <v>1.77</v>
      </c>
      <c r="Q48" s="54">
        <v>124</v>
      </c>
      <c r="R48" s="58">
        <f t="shared" si="0"/>
        <v>39.579941906859453</v>
      </c>
      <c r="S48" s="57"/>
      <c r="V48" s="58">
        <v>1</v>
      </c>
      <c r="W48" s="57"/>
      <c r="X48" s="54">
        <v>1</v>
      </c>
      <c r="Z48" s="58">
        <v>32</v>
      </c>
      <c r="AA48" s="57">
        <v>1</v>
      </c>
      <c r="AD48" s="58"/>
      <c r="AE48" s="57"/>
      <c r="AF48" s="58">
        <v>1</v>
      </c>
      <c r="AG48" s="59">
        <v>1</v>
      </c>
      <c r="AH48" s="57"/>
      <c r="AK48" s="58"/>
      <c r="AL48" s="57"/>
      <c r="AM48" s="54">
        <v>1</v>
      </c>
      <c r="AO48" s="54">
        <v>1</v>
      </c>
      <c r="AP48" s="54">
        <v>1</v>
      </c>
      <c r="AQ48" s="54">
        <v>1</v>
      </c>
      <c r="AS48" s="55" t="s">
        <v>375</v>
      </c>
      <c r="AW48" s="58"/>
      <c r="AX48" s="57">
        <v>1</v>
      </c>
      <c r="AY48" s="57"/>
      <c r="BB48" s="58">
        <v>70</v>
      </c>
      <c r="BC48" s="57"/>
      <c r="BJ48" s="58"/>
      <c r="BK48" s="57"/>
      <c r="BP48" s="58"/>
      <c r="BQ48" s="57">
        <v>1</v>
      </c>
      <c r="BS48" s="58"/>
      <c r="BT48" s="57"/>
      <c r="BV48" s="58"/>
      <c r="BW48" s="56"/>
      <c r="BX48" s="57"/>
      <c r="BY48" s="58"/>
      <c r="BZ48" s="57"/>
    </row>
    <row r="49" spans="1:78" s="54" customFormat="1" x14ac:dyDescent="0.3">
      <c r="A49" s="80" t="s">
        <v>376</v>
      </c>
      <c r="B49" s="56">
        <v>26</v>
      </c>
      <c r="C49" s="57">
        <v>0</v>
      </c>
      <c r="D49" s="58">
        <v>1</v>
      </c>
      <c r="E49" s="57"/>
      <c r="I49" s="58">
        <v>1</v>
      </c>
      <c r="J49" s="57"/>
      <c r="K49" s="54">
        <v>1</v>
      </c>
      <c r="L49" s="58"/>
      <c r="M49" s="57"/>
      <c r="O49" s="58">
        <v>1</v>
      </c>
      <c r="P49" s="57">
        <v>1.8</v>
      </c>
      <c r="Q49" s="54">
        <v>122</v>
      </c>
      <c r="R49" s="58">
        <f t="shared" si="0"/>
        <v>37.654320987654316</v>
      </c>
      <c r="S49" s="57"/>
      <c r="T49" s="54">
        <v>1</v>
      </c>
      <c r="V49" s="58"/>
      <c r="W49" s="57">
        <v>1</v>
      </c>
      <c r="Y49" s="54">
        <v>9</v>
      </c>
      <c r="Z49" s="58"/>
      <c r="AA49" s="57">
        <v>1</v>
      </c>
      <c r="AD49" s="58"/>
      <c r="AE49" s="57"/>
      <c r="AF49" s="58">
        <v>1</v>
      </c>
      <c r="AG49" s="59">
        <v>1</v>
      </c>
      <c r="AH49" s="57"/>
      <c r="AK49" s="58"/>
      <c r="AL49" s="57"/>
      <c r="AM49" s="54">
        <v>1</v>
      </c>
      <c r="AS49" s="55"/>
      <c r="AW49" s="58"/>
      <c r="AX49" s="57"/>
      <c r="AY49" s="57">
        <v>1</v>
      </c>
      <c r="AZ49" s="54">
        <v>3</v>
      </c>
      <c r="BA49" s="54" t="s">
        <v>377</v>
      </c>
      <c r="BB49" s="58">
        <v>20</v>
      </c>
      <c r="BC49" s="57"/>
      <c r="BI49" s="54">
        <v>1</v>
      </c>
      <c r="BJ49" s="58"/>
      <c r="BK49" s="57"/>
      <c r="BP49" s="58"/>
      <c r="BQ49" s="57">
        <v>1</v>
      </c>
      <c r="BS49" s="58"/>
      <c r="BT49" s="57"/>
      <c r="BV49" s="58"/>
      <c r="BW49" s="56"/>
      <c r="BX49" s="57"/>
      <c r="BY49" s="58">
        <v>1</v>
      </c>
      <c r="BZ49" s="57"/>
    </row>
    <row r="50" spans="1:78" s="54" customFormat="1" x14ac:dyDescent="0.3">
      <c r="A50" s="80" t="s">
        <v>378</v>
      </c>
      <c r="B50" s="56">
        <v>76</v>
      </c>
      <c r="C50" s="57">
        <v>1</v>
      </c>
      <c r="D50" s="58">
        <v>0</v>
      </c>
      <c r="E50" s="57">
        <v>1</v>
      </c>
      <c r="I50" s="58"/>
      <c r="J50" s="57"/>
      <c r="K50" s="54">
        <v>1</v>
      </c>
      <c r="L50" s="58"/>
      <c r="M50" s="57">
        <v>1</v>
      </c>
      <c r="O50" s="58"/>
      <c r="P50" s="57">
        <v>1.7</v>
      </c>
      <c r="Q50" s="54">
        <v>90</v>
      </c>
      <c r="R50" s="58">
        <f t="shared" si="0"/>
        <v>31.141868512110729</v>
      </c>
      <c r="S50" s="57"/>
      <c r="V50" s="58">
        <v>1</v>
      </c>
      <c r="W50" s="57"/>
      <c r="X50" s="54">
        <v>1</v>
      </c>
      <c r="Z50" s="58"/>
      <c r="AA50" s="57"/>
      <c r="AD50" s="58" t="s">
        <v>196</v>
      </c>
      <c r="AE50" s="57">
        <v>1</v>
      </c>
      <c r="AF50" s="58"/>
      <c r="AG50" s="59">
        <v>1</v>
      </c>
      <c r="AH50" s="57"/>
      <c r="AK50" s="58"/>
      <c r="AL50" s="57"/>
      <c r="AM50" s="54">
        <v>1</v>
      </c>
      <c r="AN50" s="54">
        <v>1</v>
      </c>
      <c r="AO50" s="54">
        <v>1</v>
      </c>
      <c r="AP50" s="54">
        <v>1</v>
      </c>
      <c r="AQ50" s="54">
        <v>1</v>
      </c>
      <c r="AR50" s="54">
        <v>1</v>
      </c>
      <c r="AS50" s="55"/>
      <c r="AW50" s="58"/>
      <c r="AX50" s="57"/>
      <c r="AY50" s="57">
        <v>1</v>
      </c>
      <c r="AZ50" s="54">
        <v>5</v>
      </c>
      <c r="BA50" s="54" t="s">
        <v>379</v>
      </c>
      <c r="BB50" s="58">
        <v>50</v>
      </c>
      <c r="BC50" s="57">
        <v>1</v>
      </c>
      <c r="BH50" s="54">
        <v>1</v>
      </c>
      <c r="BJ50" s="58">
        <v>1</v>
      </c>
      <c r="BK50" s="57">
        <v>1</v>
      </c>
      <c r="BL50" s="54">
        <v>1</v>
      </c>
      <c r="BN50" s="54">
        <v>1</v>
      </c>
      <c r="BO50" s="54">
        <v>1</v>
      </c>
      <c r="BP50" s="58"/>
      <c r="BQ50" s="57"/>
      <c r="BR50" s="54" t="s">
        <v>303</v>
      </c>
      <c r="BS50" s="58"/>
      <c r="BT50" s="57"/>
      <c r="BV50" s="58"/>
      <c r="BW50" s="56"/>
      <c r="BX50" s="57"/>
      <c r="BY50" s="58">
        <v>1</v>
      </c>
      <c r="BZ50" s="57"/>
    </row>
    <row r="51" spans="1:78" s="54" customFormat="1" x14ac:dyDescent="0.3">
      <c r="A51" s="80" t="s">
        <v>380</v>
      </c>
      <c r="B51" s="56">
        <v>63</v>
      </c>
      <c r="C51" s="57">
        <v>0</v>
      </c>
      <c r="D51" s="58">
        <v>1</v>
      </c>
      <c r="E51" s="57"/>
      <c r="I51" s="58">
        <v>1</v>
      </c>
      <c r="J51" s="57"/>
      <c r="K51" s="54">
        <v>1</v>
      </c>
      <c r="L51" s="58"/>
      <c r="M51" s="57"/>
      <c r="O51" s="58">
        <v>1</v>
      </c>
      <c r="P51" s="57">
        <v>1.66</v>
      </c>
      <c r="Q51" s="54">
        <v>63</v>
      </c>
      <c r="R51" s="58">
        <f t="shared" si="0"/>
        <v>22.862534475250399</v>
      </c>
      <c r="S51" s="57"/>
      <c r="T51" s="54">
        <v>1</v>
      </c>
      <c r="V51" s="58"/>
      <c r="W51" s="57"/>
      <c r="X51" s="54">
        <v>1</v>
      </c>
      <c r="Z51" s="58">
        <v>5</v>
      </c>
      <c r="AA51" s="57"/>
      <c r="AD51" s="58">
        <v>1</v>
      </c>
      <c r="AE51" s="57">
        <v>1</v>
      </c>
      <c r="AF51" s="58"/>
      <c r="AG51" s="59">
        <v>1</v>
      </c>
      <c r="AH51" s="57"/>
      <c r="AK51" s="58"/>
      <c r="AL51" s="57"/>
      <c r="AQ51" s="54">
        <v>1</v>
      </c>
      <c r="AS51" s="55"/>
      <c r="AW51" s="58"/>
      <c r="AX51" s="57">
        <v>1</v>
      </c>
      <c r="AY51" s="57"/>
      <c r="BB51" s="58">
        <v>63</v>
      </c>
      <c r="BC51" s="57"/>
      <c r="BJ51" s="58"/>
      <c r="BK51" s="57">
        <v>1</v>
      </c>
      <c r="BP51" s="58"/>
      <c r="BQ51" s="57"/>
      <c r="BR51" s="54" t="s">
        <v>303</v>
      </c>
      <c r="BS51" s="58"/>
      <c r="BT51" s="57"/>
      <c r="BU51" s="54">
        <v>1</v>
      </c>
      <c r="BV51" s="58"/>
      <c r="BW51" s="56" t="s">
        <v>381</v>
      </c>
      <c r="BX51" s="57"/>
      <c r="BY51" s="58">
        <v>1</v>
      </c>
      <c r="BZ51" s="57"/>
    </row>
    <row r="52" spans="1:78" s="54" customFormat="1" x14ac:dyDescent="0.3">
      <c r="A52" s="80" t="s">
        <v>382</v>
      </c>
      <c r="B52" s="56">
        <v>38</v>
      </c>
      <c r="C52" s="57">
        <v>1</v>
      </c>
      <c r="D52" s="58">
        <v>0</v>
      </c>
      <c r="E52" s="57"/>
      <c r="G52" s="54">
        <v>1</v>
      </c>
      <c r="I52" s="58"/>
      <c r="J52" s="57"/>
      <c r="K52" s="54">
        <v>1</v>
      </c>
      <c r="L52" s="58"/>
      <c r="M52" s="57">
        <v>1</v>
      </c>
      <c r="O52" s="58"/>
      <c r="P52" s="57">
        <v>1.83</v>
      </c>
      <c r="Q52" s="54">
        <v>110</v>
      </c>
      <c r="R52" s="58">
        <f t="shared" si="0"/>
        <v>32.846606348353184</v>
      </c>
      <c r="S52" s="57">
        <v>1</v>
      </c>
      <c r="V52" s="58"/>
      <c r="W52" s="57"/>
      <c r="X52" s="54">
        <v>1</v>
      </c>
      <c r="Z52" s="58"/>
      <c r="AA52" s="57"/>
      <c r="AD52" s="58">
        <v>1</v>
      </c>
      <c r="AE52" s="57">
        <v>1</v>
      </c>
      <c r="AF52" s="58"/>
      <c r="AG52" s="59"/>
      <c r="AH52" s="57"/>
      <c r="AI52" s="54">
        <v>1</v>
      </c>
      <c r="AK52" s="58"/>
      <c r="AL52" s="57"/>
      <c r="AO52" s="54">
        <v>1</v>
      </c>
      <c r="AS52" s="55"/>
      <c r="AW52" s="58"/>
      <c r="AX52" s="57"/>
      <c r="AY52" s="57">
        <v>1</v>
      </c>
      <c r="AZ52" s="54">
        <v>2</v>
      </c>
      <c r="BB52" s="58">
        <v>36</v>
      </c>
      <c r="BC52" s="57"/>
      <c r="BI52" s="54">
        <v>1</v>
      </c>
      <c r="BJ52" s="58">
        <v>1</v>
      </c>
      <c r="BK52" s="57">
        <v>1</v>
      </c>
      <c r="BP52" s="58"/>
      <c r="BQ52" s="57" t="s">
        <v>296</v>
      </c>
      <c r="BS52" s="58"/>
      <c r="BT52" s="57">
        <v>1</v>
      </c>
      <c r="BV52" s="58"/>
      <c r="BW52" s="56"/>
      <c r="BX52" s="57"/>
      <c r="BY52" s="58">
        <v>1</v>
      </c>
      <c r="BZ52" s="57"/>
    </row>
    <row r="53" spans="1:78" s="54" customFormat="1" x14ac:dyDescent="0.3">
      <c r="A53" s="80" t="s">
        <v>383</v>
      </c>
      <c r="B53" s="56">
        <v>66</v>
      </c>
      <c r="C53" s="57">
        <v>1</v>
      </c>
      <c r="D53" s="58">
        <v>0</v>
      </c>
      <c r="E53" s="57"/>
      <c r="H53" s="54">
        <v>1</v>
      </c>
      <c r="I53" s="58"/>
      <c r="J53" s="57"/>
      <c r="L53" s="58">
        <v>1</v>
      </c>
      <c r="M53" s="57"/>
      <c r="O53" s="58">
        <v>1</v>
      </c>
      <c r="P53" s="57">
        <v>1.73</v>
      </c>
      <c r="Q53" s="54">
        <v>75</v>
      </c>
      <c r="R53" s="58">
        <f t="shared" si="0"/>
        <v>25.059307026629689</v>
      </c>
      <c r="S53" s="57"/>
      <c r="T53" s="54">
        <v>1</v>
      </c>
      <c r="V53" s="58"/>
      <c r="W53" s="57"/>
      <c r="X53" s="54">
        <v>1</v>
      </c>
      <c r="Y53" s="54">
        <v>46</v>
      </c>
      <c r="Z53" s="58" t="s">
        <v>384</v>
      </c>
      <c r="AA53" s="57"/>
      <c r="AC53" s="54">
        <v>1</v>
      </c>
      <c r="AD53" s="58"/>
      <c r="AE53" s="57"/>
      <c r="AF53" s="58">
        <v>1</v>
      </c>
      <c r="AG53" s="59"/>
      <c r="AH53" s="57">
        <v>1</v>
      </c>
      <c r="AK53" s="58"/>
      <c r="AL53" s="57">
        <v>1</v>
      </c>
      <c r="AS53" s="55"/>
      <c r="AW53" s="58"/>
      <c r="AX53" s="57"/>
      <c r="AY53" s="57">
        <v>1</v>
      </c>
      <c r="AZ53" s="54">
        <v>50</v>
      </c>
      <c r="BB53" s="58">
        <v>18</v>
      </c>
      <c r="BC53" s="57">
        <v>1</v>
      </c>
      <c r="BD53" s="54">
        <v>1</v>
      </c>
      <c r="BE53" s="54">
        <v>1</v>
      </c>
      <c r="BF53" s="54">
        <v>1</v>
      </c>
      <c r="BG53" s="54">
        <v>1</v>
      </c>
      <c r="BJ53" s="58">
        <v>1</v>
      </c>
      <c r="BK53" s="57"/>
      <c r="BL53" s="54">
        <v>1</v>
      </c>
      <c r="BP53" s="58"/>
      <c r="BQ53" s="57" t="s">
        <v>305</v>
      </c>
      <c r="BR53" s="54" t="s">
        <v>305</v>
      </c>
      <c r="BS53" s="58"/>
      <c r="BT53" s="57"/>
      <c r="BV53" s="58"/>
      <c r="BW53" s="56" t="s">
        <v>385</v>
      </c>
      <c r="BX53" s="57">
        <v>1</v>
      </c>
      <c r="BY53" s="58"/>
      <c r="BZ53" s="57"/>
    </row>
    <row r="54" spans="1:78" s="54" customFormat="1" x14ac:dyDescent="0.3">
      <c r="A54" s="80" t="s">
        <v>386</v>
      </c>
      <c r="B54" s="56">
        <v>50</v>
      </c>
      <c r="C54" s="57">
        <v>1</v>
      </c>
      <c r="D54" s="58">
        <v>0</v>
      </c>
      <c r="E54" s="57"/>
      <c r="H54" s="54">
        <v>1</v>
      </c>
      <c r="I54" s="58"/>
      <c r="J54" s="57"/>
      <c r="K54" s="54">
        <v>1</v>
      </c>
      <c r="L54" s="58"/>
      <c r="M54" s="57">
        <v>1</v>
      </c>
      <c r="O54" s="58"/>
      <c r="P54" s="57">
        <v>1.76</v>
      </c>
      <c r="Q54" s="54">
        <v>93</v>
      </c>
      <c r="R54" s="58">
        <f t="shared" si="0"/>
        <v>30.023243801652892</v>
      </c>
      <c r="S54" s="57">
        <v>1</v>
      </c>
      <c r="V54" s="58"/>
      <c r="W54" s="57"/>
      <c r="X54" s="54">
        <v>1</v>
      </c>
      <c r="Z54" s="58" t="s">
        <v>387</v>
      </c>
      <c r="AA54" s="57"/>
      <c r="AC54" s="54">
        <v>1</v>
      </c>
      <c r="AD54" s="58"/>
      <c r="AE54" s="57"/>
      <c r="AF54" s="58">
        <v>1</v>
      </c>
      <c r="AG54" s="59"/>
      <c r="AH54" s="57">
        <v>1</v>
      </c>
      <c r="AK54" s="58"/>
      <c r="AL54" s="57">
        <v>1</v>
      </c>
      <c r="AS54" s="55"/>
      <c r="AW54" s="58"/>
      <c r="AX54" s="57">
        <v>1</v>
      </c>
      <c r="AY54" s="57"/>
      <c r="BB54" s="58">
        <v>50</v>
      </c>
      <c r="BC54" s="57"/>
      <c r="BG54" s="54">
        <v>1</v>
      </c>
      <c r="BH54" s="54">
        <v>1</v>
      </c>
      <c r="BJ54" s="58"/>
      <c r="BK54" s="57"/>
      <c r="BP54" s="58">
        <v>1</v>
      </c>
      <c r="BQ54" s="57"/>
      <c r="BR54" s="54">
        <v>1</v>
      </c>
      <c r="BS54" s="58"/>
      <c r="BT54" s="57"/>
      <c r="BV54" s="58"/>
      <c r="BW54" s="56" t="s">
        <v>373</v>
      </c>
      <c r="BX54" s="57">
        <v>1</v>
      </c>
      <c r="BY54" s="58"/>
      <c r="BZ54" s="57"/>
    </row>
    <row r="55" spans="1:78" s="54" customFormat="1" x14ac:dyDescent="0.3">
      <c r="A55" s="80" t="s">
        <v>388</v>
      </c>
      <c r="B55" s="56">
        <v>49</v>
      </c>
      <c r="C55" s="57">
        <v>1</v>
      </c>
      <c r="D55" s="58">
        <v>0</v>
      </c>
      <c r="E55" s="57"/>
      <c r="I55" s="58">
        <v>1</v>
      </c>
      <c r="J55" s="57"/>
      <c r="K55" s="54">
        <v>1</v>
      </c>
      <c r="L55" s="58"/>
      <c r="M55" s="57">
        <v>1</v>
      </c>
      <c r="O55" s="58"/>
      <c r="P55" s="57">
        <v>1.7</v>
      </c>
      <c r="Q55" s="54">
        <v>92</v>
      </c>
      <c r="R55" s="58">
        <f t="shared" si="0"/>
        <v>31.833910034602081</v>
      </c>
      <c r="S55" s="57"/>
      <c r="T55" s="54">
        <v>1</v>
      </c>
      <c r="V55" s="58"/>
      <c r="W55" s="57"/>
      <c r="X55" s="54">
        <v>1</v>
      </c>
      <c r="Z55" s="58"/>
      <c r="AA55" s="57"/>
      <c r="AD55" s="58">
        <v>1</v>
      </c>
      <c r="AE55" s="57">
        <v>1</v>
      </c>
      <c r="AF55" s="58"/>
      <c r="AG55" s="59"/>
      <c r="AH55" s="57">
        <v>1</v>
      </c>
      <c r="AK55" s="58"/>
      <c r="AL55" s="57"/>
      <c r="AQ55" s="54">
        <v>1</v>
      </c>
      <c r="AS55" s="55"/>
      <c r="AW55" s="58"/>
      <c r="AX55" s="57">
        <v>1</v>
      </c>
      <c r="AY55" s="57"/>
      <c r="BB55" s="58">
        <v>49</v>
      </c>
      <c r="BC55" s="57"/>
      <c r="BJ55" s="58"/>
      <c r="BK55" s="57">
        <v>1</v>
      </c>
      <c r="BP55" s="58"/>
      <c r="BQ55" s="57"/>
      <c r="BR55" s="54" t="s">
        <v>303</v>
      </c>
      <c r="BS55" s="58"/>
      <c r="BT55" s="57"/>
      <c r="BV55" s="58"/>
      <c r="BW55" s="56" t="s">
        <v>371</v>
      </c>
      <c r="BX55" s="57"/>
      <c r="BY55" s="58">
        <v>1</v>
      </c>
      <c r="BZ55" s="57"/>
    </row>
    <row r="56" spans="1:78" s="71" customFormat="1" x14ac:dyDescent="0.3">
      <c r="A56" s="80" t="s">
        <v>389</v>
      </c>
      <c r="B56" s="73">
        <v>70</v>
      </c>
      <c r="C56" s="74">
        <v>1</v>
      </c>
      <c r="D56" s="75">
        <v>0</v>
      </c>
      <c r="E56" s="74"/>
      <c r="H56" s="71">
        <v>1</v>
      </c>
      <c r="I56" s="75"/>
      <c r="J56" s="74"/>
      <c r="K56" s="71">
        <v>1</v>
      </c>
      <c r="L56" s="75"/>
      <c r="M56" s="74"/>
      <c r="N56" s="71">
        <v>1</v>
      </c>
      <c r="O56" s="75"/>
      <c r="P56" s="74">
        <v>1.75</v>
      </c>
      <c r="Q56" s="71">
        <v>79</v>
      </c>
      <c r="R56" s="75">
        <f t="shared" si="0"/>
        <v>25.795918367346939</v>
      </c>
      <c r="S56" s="74"/>
      <c r="V56" s="75">
        <v>1</v>
      </c>
      <c r="W56" s="74"/>
      <c r="X56" s="71">
        <v>1</v>
      </c>
      <c r="Z56" s="75">
        <v>30</v>
      </c>
      <c r="AA56" s="74"/>
      <c r="AD56" s="75">
        <v>1</v>
      </c>
      <c r="AE56" s="74">
        <v>1</v>
      </c>
      <c r="AF56" s="75"/>
      <c r="AG56" s="76"/>
      <c r="AH56" s="74">
        <v>1</v>
      </c>
      <c r="AK56" s="75"/>
      <c r="AL56" s="74"/>
      <c r="AO56" s="71">
        <v>1</v>
      </c>
      <c r="AQ56" s="71">
        <v>1</v>
      </c>
      <c r="AS56" s="72"/>
      <c r="AW56" s="75"/>
      <c r="AX56" s="74"/>
      <c r="AY56" s="74">
        <v>1</v>
      </c>
      <c r="BA56" s="71" t="s">
        <v>335</v>
      </c>
      <c r="BB56" s="75">
        <v>18</v>
      </c>
      <c r="BC56" s="74">
        <v>1</v>
      </c>
      <c r="BF56" s="71">
        <v>1</v>
      </c>
      <c r="BH56" s="71">
        <v>1</v>
      </c>
      <c r="BJ56" s="75">
        <v>1</v>
      </c>
      <c r="BK56" s="74">
        <v>1</v>
      </c>
      <c r="BL56" s="71">
        <v>1</v>
      </c>
      <c r="BM56" s="71">
        <v>1</v>
      </c>
      <c r="BN56" s="71">
        <v>1</v>
      </c>
      <c r="BP56" s="75"/>
      <c r="BQ56" s="74"/>
      <c r="BR56" s="71">
        <v>1</v>
      </c>
      <c r="BS56" s="75"/>
      <c r="BT56" s="74">
        <v>1</v>
      </c>
      <c r="BV56" s="75"/>
      <c r="BW56" s="73"/>
      <c r="BX56" s="74"/>
      <c r="BY56" s="75">
        <v>1</v>
      </c>
      <c r="BZ56" s="74"/>
    </row>
    <row r="57" spans="1:78" s="54" customFormat="1" x14ac:dyDescent="0.3">
      <c r="A57" s="54" t="s">
        <v>390</v>
      </c>
      <c r="B57" s="56">
        <v>63</v>
      </c>
      <c r="C57" s="57">
        <v>0</v>
      </c>
      <c r="D57" s="58">
        <v>1</v>
      </c>
      <c r="E57" s="57"/>
      <c r="G57" s="54">
        <v>1</v>
      </c>
      <c r="I57" s="58"/>
      <c r="J57" s="57"/>
      <c r="K57" s="54">
        <v>1</v>
      </c>
      <c r="L57" s="58"/>
      <c r="M57" s="57"/>
      <c r="O57" s="58">
        <v>1</v>
      </c>
      <c r="P57" s="57">
        <v>1.67</v>
      </c>
      <c r="Q57" s="54">
        <v>73</v>
      </c>
      <c r="R57" s="58">
        <f t="shared" si="0"/>
        <v>26.175194521137367</v>
      </c>
      <c r="S57" s="57"/>
      <c r="V57" s="58">
        <v>1</v>
      </c>
      <c r="W57" s="57">
        <v>1</v>
      </c>
      <c r="Z57" s="58"/>
      <c r="AA57" s="57"/>
      <c r="AD57" s="58">
        <v>1</v>
      </c>
      <c r="AE57" s="57">
        <v>1</v>
      </c>
      <c r="AF57" s="58"/>
      <c r="AG57" s="59"/>
      <c r="AH57" s="57"/>
      <c r="AJ57" s="54">
        <v>1</v>
      </c>
      <c r="AK57" s="58"/>
      <c r="AL57" s="57">
        <v>1</v>
      </c>
      <c r="AS57" s="55"/>
      <c r="AW57" s="58"/>
      <c r="AX57" s="57"/>
      <c r="AY57" s="57">
        <v>1</v>
      </c>
      <c r="AZ57" s="54">
        <v>2</v>
      </c>
      <c r="BA57" s="54" t="s">
        <v>391</v>
      </c>
      <c r="BB57" s="58">
        <v>60</v>
      </c>
      <c r="BC57" s="57"/>
      <c r="BF57" s="54">
        <v>1</v>
      </c>
      <c r="BH57" s="54">
        <v>1</v>
      </c>
      <c r="BJ57" s="58"/>
      <c r="BK57" s="57">
        <v>1</v>
      </c>
      <c r="BL57" s="54">
        <v>1</v>
      </c>
      <c r="BN57" s="54">
        <v>1</v>
      </c>
      <c r="BO57" s="54">
        <v>1</v>
      </c>
      <c r="BP57" s="58"/>
      <c r="BQ57" s="57"/>
      <c r="BR57" s="54">
        <v>1</v>
      </c>
      <c r="BS57" s="58"/>
      <c r="BT57" s="57"/>
      <c r="BV57" s="58"/>
      <c r="BW57" s="56"/>
      <c r="BX57" s="57"/>
      <c r="BY57" s="58">
        <v>1</v>
      </c>
      <c r="BZ57" s="57"/>
    </row>
    <row r="58" spans="1:78" s="54" customFormat="1" x14ac:dyDescent="0.3">
      <c r="A58" s="54" t="s">
        <v>392</v>
      </c>
      <c r="B58" s="56">
        <v>45</v>
      </c>
      <c r="C58" s="57">
        <v>0</v>
      </c>
      <c r="D58" s="58">
        <v>1</v>
      </c>
      <c r="E58" s="57"/>
      <c r="H58" s="54">
        <v>1</v>
      </c>
      <c r="I58" s="58"/>
      <c r="J58" s="57">
        <v>1</v>
      </c>
      <c r="L58" s="58"/>
      <c r="M58" s="57"/>
      <c r="N58" s="54">
        <v>1</v>
      </c>
      <c r="O58" s="58"/>
      <c r="P58" s="57">
        <v>1.62</v>
      </c>
      <c r="Q58" s="54">
        <v>61</v>
      </c>
      <c r="R58" s="58">
        <f t="shared" si="0"/>
        <v>23.243408017070564</v>
      </c>
      <c r="S58" s="57">
        <v>1</v>
      </c>
      <c r="T58" s="54">
        <v>1</v>
      </c>
      <c r="V58" s="58"/>
      <c r="W58" s="57"/>
      <c r="X58" s="54">
        <v>1</v>
      </c>
      <c r="Z58" s="58"/>
      <c r="AA58" s="57"/>
      <c r="AD58" s="58">
        <v>1</v>
      </c>
      <c r="AE58" s="57">
        <v>1</v>
      </c>
      <c r="AF58" s="58"/>
      <c r="AG58" s="59"/>
      <c r="AH58" s="57">
        <v>1</v>
      </c>
      <c r="AK58" s="58"/>
      <c r="AL58" s="57">
        <v>1</v>
      </c>
      <c r="AS58" s="55"/>
      <c r="AW58" s="58"/>
      <c r="AX58" s="57">
        <v>1</v>
      </c>
      <c r="AY58" s="57"/>
      <c r="BB58" s="58">
        <v>45</v>
      </c>
      <c r="BC58" s="57"/>
      <c r="BJ58" s="58"/>
      <c r="BK58" s="57">
        <v>1</v>
      </c>
      <c r="BP58" s="58"/>
      <c r="BQ58" s="57">
        <v>1</v>
      </c>
      <c r="BR58" s="54">
        <v>1</v>
      </c>
      <c r="BS58" s="58"/>
      <c r="BT58" s="57"/>
      <c r="BV58" s="58"/>
      <c r="BW58" s="56"/>
      <c r="BX58" s="57"/>
      <c r="BY58" s="58">
        <v>1</v>
      </c>
      <c r="BZ58" s="57"/>
    </row>
    <row r="59" spans="1:78" s="54" customFormat="1" ht="13.8" customHeight="1" x14ac:dyDescent="0.3">
      <c r="A59" s="54" t="s">
        <v>393</v>
      </c>
      <c r="B59" s="56">
        <v>37</v>
      </c>
      <c r="C59" s="57">
        <v>1</v>
      </c>
      <c r="D59" s="58">
        <v>0</v>
      </c>
      <c r="E59" s="57"/>
      <c r="G59" s="54">
        <v>1</v>
      </c>
      <c r="I59" s="58"/>
      <c r="J59" s="57"/>
      <c r="K59" s="54">
        <v>1</v>
      </c>
      <c r="L59" s="58"/>
      <c r="M59" s="57">
        <v>1</v>
      </c>
      <c r="O59" s="58"/>
      <c r="P59" s="57">
        <v>1.72</v>
      </c>
      <c r="Q59" s="54">
        <v>88</v>
      </c>
      <c r="R59" s="58">
        <f t="shared" si="0"/>
        <v>29.745808545159548</v>
      </c>
      <c r="S59" s="57">
        <v>1</v>
      </c>
      <c r="V59" s="58"/>
      <c r="W59" s="57">
        <v>1</v>
      </c>
      <c r="Y59" s="54">
        <v>23</v>
      </c>
      <c r="Z59" s="58"/>
      <c r="AA59" s="57"/>
      <c r="AD59" s="58">
        <v>1</v>
      </c>
      <c r="AE59" s="57">
        <v>1</v>
      </c>
      <c r="AF59" s="58"/>
      <c r="AG59" s="59">
        <v>1</v>
      </c>
      <c r="AH59" s="57"/>
      <c r="AK59" s="58"/>
      <c r="AL59" s="57"/>
      <c r="AO59" s="54">
        <v>1</v>
      </c>
      <c r="AQ59" s="54">
        <v>1</v>
      </c>
      <c r="AS59" s="55"/>
      <c r="AW59" s="58"/>
      <c r="AX59" s="57"/>
      <c r="AY59" s="57">
        <v>1</v>
      </c>
      <c r="AZ59" s="54">
        <v>2</v>
      </c>
      <c r="BA59" s="54" t="s">
        <v>391</v>
      </c>
      <c r="BB59" s="58">
        <v>32</v>
      </c>
      <c r="BC59" s="57"/>
      <c r="BH59" s="54">
        <v>1</v>
      </c>
      <c r="BJ59" s="58"/>
      <c r="BK59" s="57">
        <v>1</v>
      </c>
      <c r="BL59" s="54">
        <v>1</v>
      </c>
      <c r="BP59" s="58"/>
      <c r="BQ59" s="57"/>
      <c r="BR59" s="54" t="s">
        <v>303</v>
      </c>
      <c r="BS59" s="58"/>
      <c r="BT59" s="57"/>
      <c r="BV59" s="58"/>
      <c r="BW59" s="56"/>
      <c r="BX59" s="57"/>
      <c r="BY59" s="58">
        <v>1</v>
      </c>
      <c r="BZ59" s="57"/>
    </row>
    <row r="60" spans="1:78" s="54" customFormat="1" x14ac:dyDescent="0.3">
      <c r="A60" s="54" t="s">
        <v>394</v>
      </c>
      <c r="B60" s="56">
        <v>54</v>
      </c>
      <c r="C60" s="57">
        <v>0</v>
      </c>
      <c r="D60" s="58">
        <v>1</v>
      </c>
      <c r="E60" s="57">
        <v>1</v>
      </c>
      <c r="I60" s="58"/>
      <c r="J60" s="57"/>
      <c r="K60" s="54">
        <v>1</v>
      </c>
      <c r="L60" s="58"/>
      <c r="M60" s="57">
        <v>1</v>
      </c>
      <c r="O60" s="58"/>
      <c r="P60" s="57">
        <v>1.68</v>
      </c>
      <c r="Q60" s="54">
        <v>68</v>
      </c>
      <c r="R60" s="58">
        <f>Q60/(P60^2)</f>
        <v>24.092970521541954</v>
      </c>
      <c r="S60" s="57">
        <v>1</v>
      </c>
      <c r="V60" s="58"/>
      <c r="W60" s="57"/>
      <c r="X60" s="54">
        <v>1</v>
      </c>
      <c r="Z60" s="58"/>
      <c r="AA60" s="57"/>
      <c r="AD60" s="58">
        <v>1</v>
      </c>
      <c r="AE60" s="57"/>
      <c r="AF60" s="58">
        <v>1</v>
      </c>
      <c r="AG60" s="59"/>
      <c r="AH60" s="57"/>
      <c r="AI60" s="54">
        <v>1</v>
      </c>
      <c r="AK60" s="58"/>
      <c r="AL60" s="57"/>
      <c r="AO60" s="54">
        <v>1</v>
      </c>
      <c r="AS60" s="55"/>
      <c r="AW60" s="58"/>
      <c r="AX60" s="57">
        <v>1</v>
      </c>
      <c r="AY60" s="57"/>
      <c r="BB60" s="58">
        <v>54</v>
      </c>
      <c r="BC60" s="57">
        <v>1</v>
      </c>
      <c r="BH60" s="54">
        <v>1</v>
      </c>
      <c r="BJ60" s="58"/>
      <c r="BK60" s="57">
        <v>1</v>
      </c>
      <c r="BL60" s="54">
        <v>1</v>
      </c>
      <c r="BN60" s="54">
        <v>1</v>
      </c>
      <c r="BP60" s="58"/>
      <c r="BQ60" s="57"/>
      <c r="BR60" s="54">
        <v>1</v>
      </c>
      <c r="BS60" s="58"/>
      <c r="BT60" s="57"/>
      <c r="BU60" s="54">
        <v>1</v>
      </c>
      <c r="BV60" s="58"/>
      <c r="BW60" s="56"/>
      <c r="BX60" s="57"/>
      <c r="BY60" s="58">
        <v>1</v>
      </c>
      <c r="BZ60" s="57"/>
    </row>
    <row r="61" spans="1:78" s="54" customFormat="1" x14ac:dyDescent="0.3">
      <c r="A61" s="54" t="s">
        <v>395</v>
      </c>
      <c r="B61" s="56">
        <v>80</v>
      </c>
      <c r="C61" s="57">
        <v>1</v>
      </c>
      <c r="D61" s="58">
        <v>0</v>
      </c>
      <c r="E61" s="57"/>
      <c r="H61" s="54">
        <v>1</v>
      </c>
      <c r="I61" s="58"/>
      <c r="J61" s="57"/>
      <c r="K61" s="54">
        <v>1</v>
      </c>
      <c r="L61" s="58"/>
      <c r="M61" s="57"/>
      <c r="N61" s="54">
        <v>1</v>
      </c>
      <c r="O61" s="58"/>
      <c r="P61" s="57">
        <v>1.78</v>
      </c>
      <c r="Q61" s="54">
        <v>80</v>
      </c>
      <c r="R61" s="58">
        <f>Q61/(P61^2)</f>
        <v>25.249337204898371</v>
      </c>
      <c r="S61" s="57"/>
      <c r="V61" s="58">
        <v>1</v>
      </c>
      <c r="W61" s="57"/>
      <c r="X61" s="54">
        <v>1</v>
      </c>
      <c r="Z61" s="58">
        <v>30</v>
      </c>
      <c r="AA61" s="57"/>
      <c r="AD61" s="58">
        <v>1</v>
      </c>
      <c r="AE61" s="57"/>
      <c r="AF61" s="58">
        <v>1</v>
      </c>
      <c r="AG61" s="59">
        <v>1</v>
      </c>
      <c r="AH61" s="57"/>
      <c r="AK61" s="58"/>
      <c r="AL61" s="57"/>
      <c r="AO61" s="54">
        <v>1</v>
      </c>
      <c r="AS61" s="55"/>
      <c r="AW61" s="58"/>
      <c r="AX61" s="57">
        <v>1</v>
      </c>
      <c r="AY61" s="57"/>
      <c r="BB61" s="58">
        <v>80</v>
      </c>
      <c r="BC61" s="57">
        <v>1</v>
      </c>
      <c r="BJ61" s="58"/>
      <c r="BK61" s="57"/>
      <c r="BL61" s="54">
        <v>1</v>
      </c>
      <c r="BP61" s="58"/>
      <c r="BQ61" s="57"/>
      <c r="BS61" s="58">
        <v>1</v>
      </c>
      <c r="BT61" s="57"/>
      <c r="BV61" s="58"/>
      <c r="BW61" s="56" t="s">
        <v>396</v>
      </c>
      <c r="BX61" s="57">
        <v>1</v>
      </c>
      <c r="BY61" s="58"/>
      <c r="BZ61" s="57"/>
    </row>
    <row r="62" spans="1:78" s="54" customFormat="1" x14ac:dyDescent="0.3">
      <c r="A62" s="54" t="s">
        <v>397</v>
      </c>
      <c r="B62" s="56">
        <v>64</v>
      </c>
      <c r="C62" s="57">
        <v>1</v>
      </c>
      <c r="D62" s="58">
        <v>0</v>
      </c>
      <c r="E62" s="57"/>
      <c r="G62" s="54">
        <v>1</v>
      </c>
      <c r="I62" s="58"/>
      <c r="J62" s="57"/>
      <c r="K62" s="54">
        <v>1</v>
      </c>
      <c r="L62" s="58"/>
      <c r="M62" s="57"/>
      <c r="N62" s="54">
        <v>1</v>
      </c>
      <c r="O62" s="58"/>
      <c r="P62" s="57">
        <v>1.69</v>
      </c>
      <c r="Q62" s="54">
        <v>93</v>
      </c>
      <c r="R62" s="58">
        <f>Q62/(P62^2)</f>
        <v>32.561885088057146</v>
      </c>
      <c r="S62" s="57">
        <v>1</v>
      </c>
      <c r="V62" s="58"/>
      <c r="W62" s="57">
        <v>1</v>
      </c>
      <c r="Y62" s="54">
        <v>45</v>
      </c>
      <c r="Z62" s="58"/>
      <c r="AA62" s="57">
        <v>1</v>
      </c>
      <c r="AC62" s="54">
        <v>1</v>
      </c>
      <c r="AD62" s="58"/>
      <c r="AE62" s="57">
        <v>1</v>
      </c>
      <c r="AF62" s="58"/>
      <c r="AG62" s="59"/>
      <c r="AH62" s="57">
        <v>1</v>
      </c>
      <c r="AK62" s="58"/>
      <c r="AL62" s="57"/>
      <c r="AM62" s="54">
        <v>1</v>
      </c>
      <c r="AP62" s="54">
        <v>1</v>
      </c>
      <c r="AQ62" s="54">
        <v>1</v>
      </c>
      <c r="AS62" s="55"/>
      <c r="AW62" s="58"/>
      <c r="AX62" s="57"/>
      <c r="AY62" s="57"/>
      <c r="BB62" s="58"/>
      <c r="BC62" s="57"/>
      <c r="BJ62" s="58"/>
      <c r="BK62" s="57"/>
      <c r="BL62" s="54">
        <v>1</v>
      </c>
      <c r="BM62" s="54">
        <v>1</v>
      </c>
      <c r="BO62" s="54">
        <v>1</v>
      </c>
      <c r="BP62" s="58"/>
      <c r="BQ62" s="57"/>
      <c r="BS62" s="58"/>
      <c r="BT62" s="57"/>
      <c r="BV62" s="58"/>
      <c r="BW62" s="56"/>
      <c r="BX62" s="57"/>
      <c r="BY62" s="58">
        <v>1</v>
      </c>
      <c r="BZ62" s="57"/>
    </row>
    <row r="63" spans="1:78" s="54" customFormat="1" x14ac:dyDescent="0.3">
      <c r="A63" s="54" t="s">
        <v>398</v>
      </c>
      <c r="B63" s="56">
        <v>60</v>
      </c>
      <c r="C63" s="57">
        <v>0</v>
      </c>
      <c r="D63" s="58">
        <v>1</v>
      </c>
      <c r="E63" s="57"/>
      <c r="I63" s="58">
        <v>1</v>
      </c>
      <c r="J63" s="57">
        <v>1</v>
      </c>
      <c r="L63" s="58"/>
      <c r="M63" s="57"/>
      <c r="O63" s="58">
        <v>1</v>
      </c>
      <c r="P63" s="57">
        <v>1.6</v>
      </c>
      <c r="Q63" s="54">
        <v>63</v>
      </c>
      <c r="R63" s="58">
        <f>Q63/(P63^2)</f>
        <v>24.609374999999996</v>
      </c>
      <c r="S63" s="57"/>
      <c r="T63" s="54">
        <v>1</v>
      </c>
      <c r="V63" s="58"/>
      <c r="W63" s="57"/>
      <c r="X63" s="54">
        <v>1</v>
      </c>
      <c r="Z63" s="58"/>
      <c r="AA63" s="57"/>
      <c r="AD63" s="58">
        <v>1</v>
      </c>
      <c r="AE63" s="57"/>
      <c r="AF63" s="58">
        <v>1</v>
      </c>
      <c r="AG63" s="59"/>
      <c r="AH63" s="57"/>
      <c r="AI63" s="54">
        <v>1</v>
      </c>
      <c r="AK63" s="58"/>
      <c r="AL63" s="57">
        <v>1</v>
      </c>
      <c r="AS63" s="55"/>
      <c r="AW63" s="58"/>
      <c r="AX63" s="57">
        <v>1</v>
      </c>
      <c r="AY63" s="57"/>
      <c r="BB63" s="58">
        <v>60</v>
      </c>
      <c r="BC63" s="57"/>
      <c r="BJ63" s="58"/>
      <c r="BK63" s="57">
        <v>1</v>
      </c>
      <c r="BO63" s="54">
        <v>1</v>
      </c>
      <c r="BP63" s="58"/>
      <c r="BQ63" s="57" t="s">
        <v>399</v>
      </c>
      <c r="BS63" s="58"/>
      <c r="BT63" s="57"/>
      <c r="BV63" s="58"/>
      <c r="BW63" s="56" t="s">
        <v>367</v>
      </c>
      <c r="BX63" s="57"/>
      <c r="BY63" s="58">
        <v>1</v>
      </c>
      <c r="BZ63" s="57"/>
    </row>
    <row r="64" spans="1:78" s="54" customFormat="1" x14ac:dyDescent="0.3">
      <c r="A64" s="54" t="s">
        <v>400</v>
      </c>
      <c r="B64" s="56">
        <v>74</v>
      </c>
      <c r="C64" s="57">
        <v>1</v>
      </c>
      <c r="D64" s="58">
        <v>0</v>
      </c>
      <c r="E64" s="57"/>
      <c r="I64" s="58">
        <v>1</v>
      </c>
      <c r="J64" s="57"/>
      <c r="K64" s="54">
        <v>1</v>
      </c>
      <c r="L64" s="58"/>
      <c r="M64" s="57"/>
      <c r="N64" s="54">
        <v>1</v>
      </c>
      <c r="O64" s="58"/>
      <c r="P64" s="57">
        <v>1.77</v>
      </c>
      <c r="Q64" s="54">
        <v>90</v>
      </c>
      <c r="R64" s="58">
        <f t="shared" si="0"/>
        <v>28.727377190462509</v>
      </c>
      <c r="S64" s="57"/>
      <c r="V64" s="58">
        <v>1</v>
      </c>
      <c r="W64" s="57">
        <v>1</v>
      </c>
      <c r="Z64" s="58"/>
      <c r="AA64" s="57"/>
      <c r="AD64" s="58">
        <v>1</v>
      </c>
      <c r="AE64" s="57">
        <v>1</v>
      </c>
      <c r="AF64" s="58"/>
      <c r="AG64" s="59"/>
      <c r="AH64" s="57">
        <v>1</v>
      </c>
      <c r="AK64" s="58"/>
      <c r="AL64" s="57"/>
      <c r="AN64" s="54">
        <v>1</v>
      </c>
      <c r="AO64" s="54">
        <v>1</v>
      </c>
      <c r="AS64" s="55"/>
      <c r="AW64" s="58"/>
      <c r="AX64" s="57"/>
      <c r="AY64" s="57">
        <v>1</v>
      </c>
      <c r="AZ64" s="54">
        <v>5</v>
      </c>
      <c r="BA64" s="54" t="s">
        <v>401</v>
      </c>
      <c r="BB64" s="58">
        <v>34</v>
      </c>
      <c r="BC64" s="57">
        <v>1</v>
      </c>
      <c r="BF64" s="54">
        <v>1</v>
      </c>
      <c r="BH64" s="54">
        <v>1</v>
      </c>
      <c r="BI64" s="54">
        <v>1</v>
      </c>
      <c r="BJ64" s="58">
        <v>1</v>
      </c>
      <c r="BK64" s="57">
        <v>1</v>
      </c>
      <c r="BL64" s="54">
        <v>1</v>
      </c>
      <c r="BM64" s="54">
        <v>1</v>
      </c>
      <c r="BN64" s="54">
        <v>1</v>
      </c>
      <c r="BP64" s="58"/>
      <c r="BQ64" s="57" t="s">
        <v>296</v>
      </c>
      <c r="BR64" s="54" t="s">
        <v>300</v>
      </c>
      <c r="BS64" s="58"/>
      <c r="BT64" s="57"/>
      <c r="BU64" s="54">
        <v>1</v>
      </c>
      <c r="BV64" s="58" t="s">
        <v>402</v>
      </c>
      <c r="BW64" s="56"/>
      <c r="BX64" s="57">
        <v>1</v>
      </c>
      <c r="BY64" s="58"/>
      <c r="BZ64" s="57"/>
    </row>
    <row r="65" spans="1:78" s="54" customFormat="1" x14ac:dyDescent="0.3">
      <c r="A65" s="54" t="s">
        <v>403</v>
      </c>
      <c r="B65" s="56">
        <v>58</v>
      </c>
      <c r="C65" s="57">
        <v>0</v>
      </c>
      <c r="D65" s="58">
        <v>1</v>
      </c>
      <c r="E65" s="57"/>
      <c r="H65" s="54">
        <v>1</v>
      </c>
      <c r="I65" s="58"/>
      <c r="J65" s="57"/>
      <c r="K65" s="54">
        <v>1</v>
      </c>
      <c r="L65" s="58"/>
      <c r="M65" s="57">
        <v>1</v>
      </c>
      <c r="O65" s="58"/>
      <c r="P65" s="57">
        <v>1.56</v>
      </c>
      <c r="Q65" s="54">
        <v>86</v>
      </c>
      <c r="R65" s="58">
        <f t="shared" si="0"/>
        <v>35.338593030900718</v>
      </c>
      <c r="S65" s="57"/>
      <c r="V65" s="58">
        <v>1</v>
      </c>
      <c r="W65" s="57"/>
      <c r="X65" s="54">
        <v>1</v>
      </c>
      <c r="Z65" s="58"/>
      <c r="AA65" s="57"/>
      <c r="AD65" s="58" t="s">
        <v>196</v>
      </c>
      <c r="AE65" s="57"/>
      <c r="AF65" s="58">
        <v>1</v>
      </c>
      <c r="AG65" s="59"/>
      <c r="AH65" s="57">
        <v>1</v>
      </c>
      <c r="AK65" s="58"/>
      <c r="AL65" s="57"/>
      <c r="AN65" s="54">
        <v>1</v>
      </c>
      <c r="AO65" s="54">
        <v>1</v>
      </c>
      <c r="AQ65" s="54">
        <v>1</v>
      </c>
      <c r="AR65" s="54">
        <v>1</v>
      </c>
      <c r="AS65" s="55"/>
      <c r="AW65" s="58"/>
      <c r="AX65" s="57"/>
      <c r="AY65" s="57">
        <v>1</v>
      </c>
      <c r="AZ65" s="54">
        <v>4</v>
      </c>
      <c r="BA65" s="54" t="s">
        <v>404</v>
      </c>
      <c r="BB65" s="58">
        <v>40</v>
      </c>
      <c r="BC65" s="57">
        <v>1</v>
      </c>
      <c r="BF65" s="54">
        <v>1</v>
      </c>
      <c r="BH65" s="54">
        <v>1</v>
      </c>
      <c r="BI65" s="54">
        <v>1</v>
      </c>
      <c r="BJ65" s="58"/>
      <c r="BK65" s="57">
        <v>1</v>
      </c>
      <c r="BL65" s="54">
        <v>1</v>
      </c>
      <c r="BN65" s="54">
        <v>1</v>
      </c>
      <c r="BO65" s="54">
        <v>1</v>
      </c>
      <c r="BP65" s="58"/>
      <c r="BQ65" s="57"/>
      <c r="BR65" s="54" t="s">
        <v>303</v>
      </c>
      <c r="BS65" s="58"/>
      <c r="BT65" s="57"/>
      <c r="BU65" s="54">
        <v>1</v>
      </c>
      <c r="BV65" s="58" t="s">
        <v>402</v>
      </c>
      <c r="BW65" s="56"/>
      <c r="BX65" s="57">
        <v>1</v>
      </c>
      <c r="BY65" s="58"/>
      <c r="BZ65" s="57"/>
    </row>
    <row r="66" spans="1:78" s="54" customFormat="1" x14ac:dyDescent="0.3">
      <c r="A66" s="54" t="s">
        <v>405</v>
      </c>
      <c r="B66" s="56">
        <v>56</v>
      </c>
      <c r="C66" s="57">
        <v>0</v>
      </c>
      <c r="D66" s="58">
        <v>1</v>
      </c>
      <c r="E66" s="57"/>
      <c r="G66" s="54">
        <v>1</v>
      </c>
      <c r="I66" s="58"/>
      <c r="J66" s="57"/>
      <c r="K66" s="54">
        <v>1</v>
      </c>
      <c r="L66" s="58"/>
      <c r="M66" s="57"/>
      <c r="O66" s="58">
        <v>1</v>
      </c>
      <c r="P66" s="57">
        <v>1.7</v>
      </c>
      <c r="Q66" s="54">
        <v>85</v>
      </c>
      <c r="R66" s="58">
        <f t="shared" si="0"/>
        <v>29.411764705882355</v>
      </c>
      <c r="S66" s="57"/>
      <c r="V66" s="58">
        <v>1</v>
      </c>
      <c r="W66" s="57">
        <v>1</v>
      </c>
      <c r="Y66" s="54">
        <v>30</v>
      </c>
      <c r="Z66" s="58"/>
      <c r="AA66" s="57"/>
      <c r="AD66" s="58">
        <v>1</v>
      </c>
      <c r="AE66" s="57"/>
      <c r="AF66" s="58">
        <v>1</v>
      </c>
      <c r="AG66" s="59"/>
      <c r="AH66" s="57">
        <v>1</v>
      </c>
      <c r="AK66" s="58"/>
      <c r="AL66" s="57"/>
      <c r="AO66" s="54">
        <v>1</v>
      </c>
      <c r="AS66" s="55"/>
      <c r="AW66" s="58"/>
      <c r="AX66" s="57">
        <v>1</v>
      </c>
      <c r="AY66" s="57"/>
      <c r="BB66" s="58">
        <v>56</v>
      </c>
      <c r="BC66" s="57">
        <v>1</v>
      </c>
      <c r="BI66" s="54">
        <v>1</v>
      </c>
      <c r="BJ66" s="58"/>
      <c r="BK66" s="57">
        <v>1</v>
      </c>
      <c r="BO66" s="54">
        <v>1</v>
      </c>
      <c r="BP66" s="58"/>
      <c r="BQ66" s="57"/>
      <c r="BR66" s="54" t="s">
        <v>303</v>
      </c>
      <c r="BS66" s="58"/>
      <c r="BT66" s="57">
        <v>1</v>
      </c>
      <c r="BV66" s="58"/>
      <c r="BW66" s="56" t="s">
        <v>406</v>
      </c>
      <c r="BX66" s="57"/>
      <c r="BY66" s="58">
        <v>1</v>
      </c>
      <c r="BZ66" s="57"/>
    </row>
    <row r="67" spans="1:78" s="54" customFormat="1" x14ac:dyDescent="0.3">
      <c r="A67" s="54" t="s">
        <v>407</v>
      </c>
      <c r="B67" s="56">
        <v>72</v>
      </c>
      <c r="C67" s="57">
        <v>1</v>
      </c>
      <c r="D67" s="58">
        <v>0</v>
      </c>
      <c r="E67" s="57">
        <v>1</v>
      </c>
      <c r="I67" s="58"/>
      <c r="J67" s="57"/>
      <c r="K67" s="54">
        <v>1</v>
      </c>
      <c r="L67" s="58"/>
      <c r="M67" s="57">
        <v>1</v>
      </c>
      <c r="O67" s="58"/>
      <c r="P67" s="57">
        <v>1.75</v>
      </c>
      <c r="Q67" s="54">
        <v>70</v>
      </c>
      <c r="R67" s="58">
        <f t="shared" ref="R67:R114" si="1">Q67/(P67^2)</f>
        <v>22.857142857142858</v>
      </c>
      <c r="S67" s="57"/>
      <c r="V67" s="58">
        <v>1</v>
      </c>
      <c r="W67" s="57"/>
      <c r="X67" s="54">
        <v>1</v>
      </c>
      <c r="Z67" s="58" t="s">
        <v>387</v>
      </c>
      <c r="AA67" s="57"/>
      <c r="AD67" s="58">
        <v>1</v>
      </c>
      <c r="AE67" s="57">
        <v>1</v>
      </c>
      <c r="AF67" s="58"/>
      <c r="AG67" s="59">
        <v>1</v>
      </c>
      <c r="AH67" s="57"/>
      <c r="AK67" s="58"/>
      <c r="AL67" s="57"/>
      <c r="AN67" s="54">
        <v>1</v>
      </c>
      <c r="AO67" s="54">
        <v>1</v>
      </c>
      <c r="AR67" s="54">
        <v>1</v>
      </c>
      <c r="AS67" s="55"/>
      <c r="AW67" s="58"/>
      <c r="AX67" s="57"/>
      <c r="AY67" s="57">
        <v>1</v>
      </c>
      <c r="AZ67" s="54">
        <v>2</v>
      </c>
      <c r="BA67" s="54" t="s">
        <v>335</v>
      </c>
      <c r="BB67" s="58">
        <v>66</v>
      </c>
      <c r="BC67" s="57">
        <v>1</v>
      </c>
      <c r="BH67" s="54">
        <v>1</v>
      </c>
      <c r="BI67" s="54">
        <v>1</v>
      </c>
      <c r="BJ67" s="58">
        <v>1</v>
      </c>
      <c r="BK67" s="57">
        <v>1</v>
      </c>
      <c r="BL67" s="54">
        <v>1</v>
      </c>
      <c r="BM67" s="54">
        <v>1</v>
      </c>
      <c r="BN67" s="54">
        <v>1</v>
      </c>
      <c r="BO67" s="54">
        <v>1</v>
      </c>
      <c r="BP67" s="58"/>
      <c r="BQ67" s="57" t="s">
        <v>296</v>
      </c>
      <c r="BS67" s="58"/>
      <c r="BT67" s="57">
        <v>1</v>
      </c>
      <c r="BV67" s="58"/>
      <c r="BW67" s="56"/>
      <c r="BX67" s="57"/>
      <c r="BY67" s="58">
        <v>1</v>
      </c>
      <c r="BZ67" s="57"/>
    </row>
    <row r="68" spans="1:78" s="54" customFormat="1" x14ac:dyDescent="0.3">
      <c r="A68" s="54" t="s">
        <v>408</v>
      </c>
      <c r="B68" s="56">
        <v>50</v>
      </c>
      <c r="C68" s="57">
        <v>1</v>
      </c>
      <c r="D68" s="58">
        <v>0</v>
      </c>
      <c r="E68" s="57"/>
      <c r="H68" s="54">
        <v>1</v>
      </c>
      <c r="I68" s="58"/>
      <c r="J68" s="57"/>
      <c r="K68" s="54">
        <v>1</v>
      </c>
      <c r="L68" s="58"/>
      <c r="M68" s="57">
        <v>1</v>
      </c>
      <c r="O68" s="58"/>
      <c r="P68" s="57">
        <v>1.95</v>
      </c>
      <c r="Q68" s="54">
        <v>140</v>
      </c>
      <c r="R68" s="58">
        <f>Q68/(P68^2)</f>
        <v>36.817882971729126</v>
      </c>
      <c r="S68" s="57">
        <v>1</v>
      </c>
      <c r="T68" s="54">
        <v>1</v>
      </c>
      <c r="V68" s="58"/>
      <c r="W68" s="57"/>
      <c r="X68" s="54">
        <v>1</v>
      </c>
      <c r="Z68" s="58"/>
      <c r="AA68" s="57">
        <v>1</v>
      </c>
      <c r="AD68" s="58"/>
      <c r="AE68" s="57">
        <v>1</v>
      </c>
      <c r="AF68" s="58"/>
      <c r="AG68" s="59"/>
      <c r="AH68" s="57"/>
      <c r="AI68" s="54">
        <v>1</v>
      </c>
      <c r="AK68" s="58"/>
      <c r="AL68" s="57"/>
      <c r="AM68" s="54">
        <v>1</v>
      </c>
      <c r="AS68" s="55"/>
      <c r="AW68" s="58"/>
      <c r="AX68" s="57"/>
      <c r="AY68" s="57">
        <v>1</v>
      </c>
      <c r="AZ68" s="54">
        <v>3</v>
      </c>
      <c r="BA68" s="54" t="s">
        <v>409</v>
      </c>
      <c r="BB68" s="58">
        <v>44</v>
      </c>
      <c r="BC68" s="57"/>
      <c r="BJ68" s="58">
        <v>1</v>
      </c>
      <c r="BK68" s="57">
        <v>1</v>
      </c>
      <c r="BP68" s="58"/>
      <c r="BQ68" s="57"/>
      <c r="BS68" s="58">
        <v>1</v>
      </c>
      <c r="BT68" s="57">
        <v>1</v>
      </c>
      <c r="BV68" s="58"/>
      <c r="BW68" s="56"/>
      <c r="BX68" s="57"/>
      <c r="BY68" s="58">
        <v>1</v>
      </c>
      <c r="BZ68" s="57"/>
    </row>
    <row r="69" spans="1:78" s="54" customFormat="1" x14ac:dyDescent="0.3">
      <c r="A69" s="54" t="s">
        <v>410</v>
      </c>
      <c r="B69" s="56">
        <v>35</v>
      </c>
      <c r="C69" s="57">
        <v>1</v>
      </c>
      <c r="D69" s="58">
        <v>0</v>
      </c>
      <c r="E69" s="57">
        <v>1</v>
      </c>
      <c r="I69" s="58"/>
      <c r="J69" s="57"/>
      <c r="K69" s="54">
        <v>1</v>
      </c>
      <c r="L69" s="58"/>
      <c r="M69" s="57">
        <v>1</v>
      </c>
      <c r="O69" s="58"/>
      <c r="P69" s="57">
        <v>1.82</v>
      </c>
      <c r="Q69" s="54">
        <v>76</v>
      </c>
      <c r="R69" s="58">
        <f>Q69/(P69^2)</f>
        <v>22.944088878154812</v>
      </c>
      <c r="S69" s="57">
        <v>1</v>
      </c>
      <c r="V69" s="58"/>
      <c r="W69" s="57"/>
      <c r="X69" s="54">
        <v>1</v>
      </c>
      <c r="Z69" s="58">
        <v>4</v>
      </c>
      <c r="AA69" s="57"/>
      <c r="AD69" s="58">
        <v>1</v>
      </c>
      <c r="AE69" s="57">
        <v>1</v>
      </c>
      <c r="AF69" s="58"/>
      <c r="AG69" s="59">
        <v>1</v>
      </c>
      <c r="AH69" s="57"/>
      <c r="AK69" s="58"/>
      <c r="AL69" s="57">
        <v>1</v>
      </c>
      <c r="AS69" s="55"/>
      <c r="AW69" s="58"/>
      <c r="AX69" s="57">
        <v>1</v>
      </c>
      <c r="AY69" s="57"/>
      <c r="BB69" s="58"/>
      <c r="BC69" s="57"/>
      <c r="BJ69" s="58"/>
      <c r="BK69" s="57"/>
      <c r="BP69" s="58">
        <v>1</v>
      </c>
      <c r="BQ69" s="57">
        <v>1</v>
      </c>
      <c r="BR69" s="54">
        <v>1</v>
      </c>
      <c r="BS69" s="58"/>
      <c r="BT69" s="57">
        <v>1</v>
      </c>
      <c r="BV69" s="58"/>
      <c r="BW69" s="56" t="s">
        <v>411</v>
      </c>
      <c r="BX69" s="57">
        <v>1</v>
      </c>
      <c r="BY69" s="58"/>
      <c r="BZ69" s="57"/>
    </row>
    <row r="70" spans="1:78" s="54" customFormat="1" x14ac:dyDescent="0.3">
      <c r="A70" s="54" t="s">
        <v>412</v>
      </c>
      <c r="B70" s="56">
        <v>63</v>
      </c>
      <c r="C70" s="57">
        <v>1</v>
      </c>
      <c r="D70" s="58">
        <v>0</v>
      </c>
      <c r="E70" s="57"/>
      <c r="H70" s="54">
        <v>1</v>
      </c>
      <c r="I70" s="58"/>
      <c r="J70" s="57"/>
      <c r="K70" s="54">
        <v>1</v>
      </c>
      <c r="L70" s="58"/>
      <c r="M70" s="57">
        <v>1</v>
      </c>
      <c r="O70" s="58"/>
      <c r="P70" s="57">
        <v>1.75</v>
      </c>
      <c r="Q70" s="54">
        <v>75</v>
      </c>
      <c r="R70" s="58">
        <f t="shared" si="1"/>
        <v>24.489795918367346</v>
      </c>
      <c r="S70" s="57">
        <v>1</v>
      </c>
      <c r="V70" s="58"/>
      <c r="W70" s="57"/>
      <c r="X70" s="54">
        <v>1</v>
      </c>
      <c r="Z70" s="58"/>
      <c r="AA70" s="57">
        <v>1</v>
      </c>
      <c r="AD70" s="58"/>
      <c r="AE70" s="57">
        <v>1</v>
      </c>
      <c r="AF70" s="58"/>
      <c r="AG70" s="59"/>
      <c r="AH70" s="57">
        <v>1</v>
      </c>
      <c r="AK70" s="58"/>
      <c r="AL70" s="57"/>
      <c r="AO70" s="54">
        <v>1</v>
      </c>
      <c r="AS70" s="55"/>
      <c r="AW70" s="58"/>
      <c r="AX70" s="57"/>
      <c r="AY70" s="57">
        <v>1</v>
      </c>
      <c r="AZ70" s="54">
        <v>2</v>
      </c>
      <c r="BA70" s="54" t="s">
        <v>413</v>
      </c>
      <c r="BB70" s="58">
        <v>40</v>
      </c>
      <c r="BC70" s="57"/>
      <c r="BI70" s="54">
        <v>1</v>
      </c>
      <c r="BJ70" s="58"/>
      <c r="BK70" s="57">
        <v>1</v>
      </c>
      <c r="BP70" s="58"/>
      <c r="BQ70" s="57" t="s">
        <v>296</v>
      </c>
      <c r="BS70" s="58"/>
      <c r="BT70" s="57">
        <v>1</v>
      </c>
      <c r="BV70" s="58"/>
      <c r="BW70" s="56" t="s">
        <v>414</v>
      </c>
      <c r="BX70" s="57"/>
      <c r="BY70" s="58">
        <v>1</v>
      </c>
      <c r="BZ70" s="57"/>
    </row>
    <row r="71" spans="1:78" s="54" customFormat="1" x14ac:dyDescent="0.3">
      <c r="A71" s="54" t="s">
        <v>415</v>
      </c>
      <c r="B71" s="56">
        <v>58</v>
      </c>
      <c r="C71" s="57">
        <v>1</v>
      </c>
      <c r="D71" s="58">
        <v>0</v>
      </c>
      <c r="E71" s="57"/>
      <c r="H71" s="54">
        <v>1</v>
      </c>
      <c r="I71" s="58"/>
      <c r="J71" s="57">
        <v>1</v>
      </c>
      <c r="L71" s="58"/>
      <c r="M71" s="57">
        <v>1</v>
      </c>
      <c r="O71" s="58"/>
      <c r="P71" s="57">
        <v>1.85</v>
      </c>
      <c r="Q71" s="54">
        <v>115</v>
      </c>
      <c r="R71" s="58">
        <f t="shared" si="1"/>
        <v>33.601168736303869</v>
      </c>
      <c r="S71" s="57">
        <v>1</v>
      </c>
      <c r="V71" s="58"/>
      <c r="W71" s="57"/>
      <c r="X71" s="54">
        <v>1</v>
      </c>
      <c r="Z71" s="58"/>
      <c r="AA71" s="57"/>
      <c r="AD71" s="58" t="s">
        <v>196</v>
      </c>
      <c r="AE71" s="57"/>
      <c r="AF71" s="58">
        <v>1</v>
      </c>
      <c r="AG71" s="59"/>
      <c r="AH71" s="57"/>
      <c r="AI71" s="54">
        <v>1</v>
      </c>
      <c r="AK71" s="58"/>
      <c r="AL71" s="57"/>
      <c r="AN71" s="54">
        <v>1</v>
      </c>
      <c r="AO71" s="54">
        <v>1</v>
      </c>
      <c r="AQ71" s="54">
        <v>1</v>
      </c>
      <c r="AR71" s="54">
        <v>1</v>
      </c>
      <c r="AS71" s="55"/>
      <c r="AW71" s="58"/>
      <c r="AX71" s="57"/>
      <c r="AY71" s="57">
        <v>1</v>
      </c>
      <c r="AZ71" s="54">
        <v>10</v>
      </c>
      <c r="BA71" s="54" t="s">
        <v>409</v>
      </c>
      <c r="BB71" s="58">
        <v>30</v>
      </c>
      <c r="BC71" s="57">
        <v>1</v>
      </c>
      <c r="BI71" s="54">
        <v>1</v>
      </c>
      <c r="BJ71" s="58">
        <v>1</v>
      </c>
      <c r="BK71" s="57"/>
      <c r="BP71" s="58">
        <v>1</v>
      </c>
      <c r="BQ71" s="57"/>
      <c r="BS71" s="58">
        <v>1</v>
      </c>
      <c r="BT71" s="57">
        <v>1</v>
      </c>
      <c r="BV71" s="58"/>
      <c r="BW71" s="56" t="s">
        <v>381</v>
      </c>
      <c r="BX71" s="57">
        <v>1</v>
      </c>
      <c r="BY71" s="58"/>
      <c r="BZ71" s="57"/>
    </row>
    <row r="72" spans="1:78" s="54" customFormat="1" x14ac:dyDescent="0.3">
      <c r="A72" s="54" t="s">
        <v>416</v>
      </c>
      <c r="B72" s="56">
        <v>80</v>
      </c>
      <c r="C72" s="57">
        <v>1</v>
      </c>
      <c r="D72" s="58">
        <v>0</v>
      </c>
      <c r="E72" s="57">
        <v>1</v>
      </c>
      <c r="I72" s="58"/>
      <c r="J72" s="57"/>
      <c r="K72" s="54">
        <v>1</v>
      </c>
      <c r="L72" s="58"/>
      <c r="M72" s="57">
        <v>1</v>
      </c>
      <c r="O72" s="58"/>
      <c r="P72" s="57">
        <v>1.7</v>
      </c>
      <c r="Q72" s="54">
        <v>72</v>
      </c>
      <c r="R72" s="58">
        <f t="shared" si="1"/>
        <v>24.913494809688583</v>
      </c>
      <c r="S72" s="57"/>
      <c r="V72" s="58">
        <v>1</v>
      </c>
      <c r="W72" s="57">
        <v>1</v>
      </c>
      <c r="Y72" s="54">
        <v>60</v>
      </c>
      <c r="Z72" s="58"/>
      <c r="AA72" s="57"/>
      <c r="AD72" s="58">
        <v>1</v>
      </c>
      <c r="AE72" s="57"/>
      <c r="AF72" s="58">
        <v>1</v>
      </c>
      <c r="AG72" s="59"/>
      <c r="AH72" s="57"/>
      <c r="AI72" s="54">
        <v>1</v>
      </c>
      <c r="AK72" s="58"/>
      <c r="AL72" s="57">
        <v>1</v>
      </c>
      <c r="AS72" s="55"/>
      <c r="AW72" s="58"/>
      <c r="AX72" s="57"/>
      <c r="AY72" s="57">
        <v>1</v>
      </c>
      <c r="AZ72" s="54">
        <v>5</v>
      </c>
      <c r="BA72" s="54" t="s">
        <v>409</v>
      </c>
      <c r="BB72" s="58">
        <v>72</v>
      </c>
      <c r="BC72" s="57"/>
      <c r="BI72" s="54">
        <v>1</v>
      </c>
      <c r="BJ72" s="58">
        <v>1</v>
      </c>
      <c r="BK72" s="57">
        <v>1</v>
      </c>
      <c r="BL72" s="54">
        <v>1</v>
      </c>
      <c r="BM72" s="54">
        <v>1</v>
      </c>
      <c r="BN72" s="54">
        <v>1</v>
      </c>
      <c r="BP72" s="58"/>
      <c r="BQ72" s="57"/>
      <c r="BS72" s="58">
        <v>1</v>
      </c>
      <c r="BT72" s="57">
        <v>1</v>
      </c>
      <c r="BV72" s="58"/>
      <c r="BW72" s="56"/>
      <c r="BX72" s="57"/>
      <c r="BY72" s="58">
        <v>1</v>
      </c>
      <c r="BZ72" s="57"/>
    </row>
    <row r="73" spans="1:78" s="54" customFormat="1" x14ac:dyDescent="0.3">
      <c r="A73" s="54" t="s">
        <v>417</v>
      </c>
      <c r="B73" s="56">
        <v>56</v>
      </c>
      <c r="C73" s="57">
        <v>1</v>
      </c>
      <c r="D73" s="58">
        <v>0</v>
      </c>
      <c r="E73" s="57"/>
      <c r="H73" s="54">
        <v>1</v>
      </c>
      <c r="I73" s="58"/>
      <c r="J73" s="57"/>
      <c r="K73" s="54">
        <v>1</v>
      </c>
      <c r="L73" s="58"/>
      <c r="M73" s="57"/>
      <c r="N73" s="54">
        <v>1</v>
      </c>
      <c r="O73" s="58"/>
      <c r="P73" s="57">
        <v>1.78</v>
      </c>
      <c r="Q73" s="54">
        <v>53</v>
      </c>
      <c r="R73" s="58">
        <f t="shared" si="1"/>
        <v>16.72768589824517</v>
      </c>
      <c r="S73" s="57">
        <v>1</v>
      </c>
      <c r="V73" s="58"/>
      <c r="W73" s="57"/>
      <c r="X73" s="54">
        <v>1</v>
      </c>
      <c r="Z73" s="58"/>
      <c r="AA73" s="57"/>
      <c r="AD73" s="58">
        <v>1</v>
      </c>
      <c r="AE73" s="57"/>
      <c r="AF73" s="58">
        <v>1</v>
      </c>
      <c r="AG73" s="59"/>
      <c r="AH73" s="57">
        <v>1</v>
      </c>
      <c r="AK73" s="58"/>
      <c r="AL73" s="57">
        <v>1</v>
      </c>
      <c r="AS73" s="55"/>
      <c r="AW73" s="58"/>
      <c r="AX73" s="57">
        <v>1</v>
      </c>
      <c r="AY73" s="57"/>
      <c r="BB73" s="58">
        <v>56</v>
      </c>
      <c r="BC73" s="57">
        <v>1</v>
      </c>
      <c r="BJ73" s="58"/>
      <c r="BK73" s="57">
        <v>1</v>
      </c>
      <c r="BL73" s="54">
        <v>1</v>
      </c>
      <c r="BO73" s="54">
        <v>1</v>
      </c>
      <c r="BP73" s="58"/>
      <c r="BQ73" s="57"/>
      <c r="BR73" s="54" t="s">
        <v>303</v>
      </c>
      <c r="BS73" s="58"/>
      <c r="BT73" s="57"/>
      <c r="BU73" s="54">
        <v>1</v>
      </c>
      <c r="BV73" s="58"/>
      <c r="BW73" s="56"/>
      <c r="BX73" s="57"/>
      <c r="BY73" s="58">
        <v>1</v>
      </c>
      <c r="BZ73" s="57"/>
    </row>
    <row r="74" spans="1:78" s="54" customFormat="1" x14ac:dyDescent="0.3">
      <c r="A74" s="54" t="s">
        <v>418</v>
      </c>
      <c r="B74" s="56">
        <v>36</v>
      </c>
      <c r="C74" s="57">
        <v>0</v>
      </c>
      <c r="D74" s="58">
        <v>1</v>
      </c>
      <c r="E74" s="57">
        <v>1</v>
      </c>
      <c r="I74" s="58"/>
      <c r="J74" s="57">
        <v>1</v>
      </c>
      <c r="L74" s="58"/>
      <c r="M74" s="57"/>
      <c r="N74" s="54">
        <v>1</v>
      </c>
      <c r="O74" s="58"/>
      <c r="P74" s="57">
        <v>1.62</v>
      </c>
      <c r="Q74" s="54">
        <v>67</v>
      </c>
      <c r="R74" s="58">
        <f t="shared" si="1"/>
        <v>25.529644871208653</v>
      </c>
      <c r="S74" s="57"/>
      <c r="U74" s="54">
        <v>1</v>
      </c>
      <c r="V74" s="58"/>
      <c r="W74" s="57"/>
      <c r="X74" s="54">
        <v>1</v>
      </c>
      <c r="Z74" s="58"/>
      <c r="AA74" s="57">
        <v>1</v>
      </c>
      <c r="AD74" s="58"/>
      <c r="AE74" s="57">
        <v>1</v>
      </c>
      <c r="AF74" s="58"/>
      <c r="AG74" s="59"/>
      <c r="AH74" s="57">
        <v>1</v>
      </c>
      <c r="AK74" s="58"/>
      <c r="AL74" s="57">
        <v>1</v>
      </c>
      <c r="AS74" s="55"/>
      <c r="AW74" s="58"/>
      <c r="AX74" s="57"/>
      <c r="AY74" s="57">
        <v>1</v>
      </c>
      <c r="AZ74" s="54">
        <v>2</v>
      </c>
      <c r="BB74" s="58">
        <v>36</v>
      </c>
      <c r="BC74" s="57"/>
      <c r="BI74" s="54">
        <v>1</v>
      </c>
      <c r="BJ74" s="58">
        <v>1</v>
      </c>
      <c r="BK74" s="57">
        <v>1</v>
      </c>
      <c r="BL74" s="54">
        <v>1</v>
      </c>
      <c r="BP74" s="58"/>
      <c r="BQ74" s="57"/>
      <c r="BS74" s="58"/>
      <c r="BT74" s="57">
        <v>1</v>
      </c>
      <c r="BV74" s="58"/>
      <c r="BW74" s="56"/>
      <c r="BX74" s="57"/>
      <c r="BY74" s="58">
        <v>1</v>
      </c>
      <c r="BZ74" s="57"/>
    </row>
    <row r="75" spans="1:78" s="54" customFormat="1" x14ac:dyDescent="0.3">
      <c r="A75" s="54" t="s">
        <v>419</v>
      </c>
      <c r="B75" s="56">
        <v>70</v>
      </c>
      <c r="C75" s="57">
        <v>1</v>
      </c>
      <c r="D75" s="58">
        <v>0</v>
      </c>
      <c r="E75" s="57"/>
      <c r="H75" s="54">
        <v>1</v>
      </c>
      <c r="I75" s="58"/>
      <c r="J75" s="57"/>
      <c r="K75" s="54">
        <v>1</v>
      </c>
      <c r="L75" s="58"/>
      <c r="M75" s="57"/>
      <c r="O75" s="58">
        <v>1</v>
      </c>
      <c r="P75" s="57">
        <v>1.7</v>
      </c>
      <c r="Q75" s="54">
        <v>75</v>
      </c>
      <c r="R75" s="58">
        <f t="shared" si="1"/>
        <v>25.95155709342561</v>
      </c>
      <c r="S75" s="57"/>
      <c r="V75" s="58">
        <v>1</v>
      </c>
      <c r="W75" s="57"/>
      <c r="X75" s="54">
        <v>1</v>
      </c>
      <c r="Z75" s="58">
        <v>40</v>
      </c>
      <c r="AA75" s="57">
        <v>1</v>
      </c>
      <c r="AD75" s="58"/>
      <c r="AE75" s="57">
        <v>1</v>
      </c>
      <c r="AF75" s="58"/>
      <c r="AG75" s="59"/>
      <c r="AH75" s="57"/>
      <c r="AJ75" s="54">
        <v>1</v>
      </c>
      <c r="AK75" s="58"/>
      <c r="AL75" s="57"/>
      <c r="AN75" s="54">
        <v>1</v>
      </c>
      <c r="AO75" s="54">
        <v>1</v>
      </c>
      <c r="AS75" s="55"/>
      <c r="AW75" s="58"/>
      <c r="AX75" s="57">
        <v>1</v>
      </c>
      <c r="AY75" s="57"/>
      <c r="BB75" s="58">
        <v>70</v>
      </c>
      <c r="BC75" s="57"/>
      <c r="BJ75" s="58"/>
      <c r="BK75" s="57"/>
      <c r="BP75" s="58">
        <v>1</v>
      </c>
      <c r="BQ75" s="57" t="s">
        <v>296</v>
      </c>
      <c r="BS75" s="58"/>
      <c r="BT75" s="57">
        <v>1</v>
      </c>
      <c r="BV75" s="58"/>
      <c r="BW75" s="56" t="s">
        <v>406</v>
      </c>
      <c r="BX75" s="57">
        <v>1</v>
      </c>
      <c r="BY75" s="58"/>
      <c r="BZ75" s="57"/>
    </row>
    <row r="76" spans="1:78" s="54" customFormat="1" x14ac:dyDescent="0.3">
      <c r="A76" s="54" t="s">
        <v>420</v>
      </c>
      <c r="B76" s="56">
        <v>76</v>
      </c>
      <c r="C76" s="57">
        <v>0</v>
      </c>
      <c r="D76" s="58">
        <v>1</v>
      </c>
      <c r="E76" s="57"/>
      <c r="G76" s="54">
        <v>1</v>
      </c>
      <c r="I76" s="58"/>
      <c r="J76" s="57"/>
      <c r="K76" s="54">
        <v>1</v>
      </c>
      <c r="L76" s="58"/>
      <c r="M76" s="57">
        <v>1</v>
      </c>
      <c r="O76" s="58"/>
      <c r="P76" s="57">
        <v>1.6</v>
      </c>
      <c r="Q76" s="54">
        <v>74</v>
      </c>
      <c r="R76" s="58">
        <f t="shared" si="1"/>
        <v>28.906249999999993</v>
      </c>
      <c r="S76" s="57"/>
      <c r="V76" s="58">
        <v>1</v>
      </c>
      <c r="W76" s="57"/>
      <c r="X76" s="54">
        <v>1</v>
      </c>
      <c r="Z76" s="58"/>
      <c r="AA76" s="57">
        <v>1</v>
      </c>
      <c r="AD76" s="58"/>
      <c r="AE76" s="57">
        <v>1</v>
      </c>
      <c r="AF76" s="58"/>
      <c r="AG76" s="59"/>
      <c r="AH76" s="57">
        <v>1</v>
      </c>
      <c r="AK76" s="58"/>
      <c r="AL76" s="57"/>
      <c r="AO76" s="54">
        <v>1</v>
      </c>
      <c r="AS76" s="55"/>
      <c r="AW76" s="58"/>
      <c r="AX76" s="57"/>
      <c r="AY76" s="57"/>
      <c r="BB76" s="58"/>
      <c r="BC76" s="57"/>
      <c r="BJ76" s="58"/>
      <c r="BK76" s="57">
        <v>1</v>
      </c>
      <c r="BP76" s="58"/>
      <c r="BQ76" s="57" t="s">
        <v>305</v>
      </c>
      <c r="BS76" s="58"/>
      <c r="BT76" s="57"/>
      <c r="BV76" s="58"/>
      <c r="BW76" s="56" t="s">
        <v>414</v>
      </c>
      <c r="BX76" s="57"/>
      <c r="BY76" s="58">
        <v>1</v>
      </c>
      <c r="BZ76" s="57"/>
    </row>
    <row r="77" spans="1:78" s="54" customFormat="1" x14ac:dyDescent="0.3">
      <c r="A77" s="54" t="s">
        <v>421</v>
      </c>
      <c r="B77" s="56">
        <v>77</v>
      </c>
      <c r="C77" s="57">
        <v>0</v>
      </c>
      <c r="D77" s="58">
        <v>1</v>
      </c>
      <c r="E77" s="57">
        <v>1</v>
      </c>
      <c r="I77" s="58"/>
      <c r="J77" s="57"/>
      <c r="K77" s="54">
        <v>1</v>
      </c>
      <c r="L77" s="58"/>
      <c r="M77" s="57">
        <v>1</v>
      </c>
      <c r="O77" s="58"/>
      <c r="P77" s="57">
        <v>1.65</v>
      </c>
      <c r="Q77" s="54">
        <v>60</v>
      </c>
      <c r="R77" s="58">
        <f t="shared" si="1"/>
        <v>22.03856749311295</v>
      </c>
      <c r="S77" s="57"/>
      <c r="V77" s="58">
        <v>1</v>
      </c>
      <c r="W77" s="57"/>
      <c r="X77" s="54">
        <v>1</v>
      </c>
      <c r="Z77" s="58"/>
      <c r="AA77" s="57"/>
      <c r="AD77" s="58">
        <v>1</v>
      </c>
      <c r="AE77" s="57">
        <v>1</v>
      </c>
      <c r="AF77" s="58"/>
      <c r="AG77" s="59"/>
      <c r="AH77" s="57">
        <v>1</v>
      </c>
      <c r="AK77" s="58"/>
      <c r="AL77" s="57"/>
      <c r="AO77" s="54">
        <v>1</v>
      </c>
      <c r="AS77" s="55"/>
      <c r="AW77" s="58"/>
      <c r="AX77" s="57"/>
      <c r="AY77" s="57">
        <v>1</v>
      </c>
      <c r="BB77" s="58">
        <v>70</v>
      </c>
      <c r="BC77" s="57"/>
      <c r="BJ77" s="58"/>
      <c r="BK77" s="57"/>
      <c r="BL77" s="54">
        <v>1</v>
      </c>
      <c r="BP77" s="58"/>
      <c r="BQ77" s="57"/>
      <c r="BS77" s="58">
        <v>1</v>
      </c>
      <c r="BT77" s="57">
        <v>1</v>
      </c>
      <c r="BV77" s="58"/>
      <c r="BW77" s="56" t="s">
        <v>422</v>
      </c>
      <c r="BX77" s="57"/>
      <c r="BY77" s="58">
        <v>1</v>
      </c>
      <c r="BZ77" s="57"/>
    </row>
    <row r="78" spans="1:78" s="54" customFormat="1" x14ac:dyDescent="0.3">
      <c r="A78" s="54" t="s">
        <v>423</v>
      </c>
      <c r="B78" s="56">
        <v>39</v>
      </c>
      <c r="C78" s="57">
        <v>0</v>
      </c>
      <c r="D78" s="58">
        <v>1</v>
      </c>
      <c r="E78" s="57"/>
      <c r="I78" s="58">
        <v>1</v>
      </c>
      <c r="J78" s="57"/>
      <c r="K78" s="54">
        <v>1</v>
      </c>
      <c r="L78" s="58"/>
      <c r="M78" s="57"/>
      <c r="O78" s="58">
        <v>1</v>
      </c>
      <c r="P78" s="57">
        <v>1.64</v>
      </c>
      <c r="Q78" s="54">
        <v>56</v>
      </c>
      <c r="R78" s="58">
        <f t="shared" si="1"/>
        <v>20.820939916716245</v>
      </c>
      <c r="S78" s="57"/>
      <c r="T78" s="54">
        <v>1</v>
      </c>
      <c r="V78" s="58"/>
      <c r="W78" s="57"/>
      <c r="X78" s="54">
        <v>1</v>
      </c>
      <c r="Z78" s="58"/>
      <c r="AA78" s="57"/>
      <c r="AD78" s="58">
        <v>1</v>
      </c>
      <c r="AE78" s="57"/>
      <c r="AF78" s="58">
        <v>1</v>
      </c>
      <c r="AG78" s="59">
        <v>1</v>
      </c>
      <c r="AH78" s="57"/>
      <c r="AK78" s="58"/>
      <c r="AL78" s="57">
        <v>1</v>
      </c>
      <c r="AS78" s="55"/>
      <c r="AW78" s="58"/>
      <c r="AX78" s="57"/>
      <c r="AY78" s="57">
        <v>1</v>
      </c>
      <c r="AZ78" s="54">
        <v>2</v>
      </c>
      <c r="BA78" s="54" t="s">
        <v>424</v>
      </c>
      <c r="BB78" s="58"/>
      <c r="BC78" s="57">
        <v>1</v>
      </c>
      <c r="BH78" s="54">
        <v>1</v>
      </c>
      <c r="BI78" s="54">
        <v>1</v>
      </c>
      <c r="BJ78" s="58"/>
      <c r="BK78" s="57"/>
      <c r="BP78" s="58">
        <v>1</v>
      </c>
      <c r="BQ78" s="57"/>
      <c r="BR78" s="54" t="s">
        <v>300</v>
      </c>
      <c r="BS78" s="58"/>
      <c r="BT78" s="57"/>
      <c r="BU78" s="54">
        <v>1</v>
      </c>
      <c r="BV78" s="58" t="s">
        <v>425</v>
      </c>
      <c r="BW78" s="56" t="s">
        <v>426</v>
      </c>
      <c r="BX78" s="57">
        <v>1</v>
      </c>
      <c r="BY78" s="58"/>
      <c r="BZ78" s="57"/>
    </row>
    <row r="79" spans="1:78" s="54" customFormat="1" x14ac:dyDescent="0.3">
      <c r="A79" s="54" t="s">
        <v>427</v>
      </c>
      <c r="B79" s="56">
        <v>33</v>
      </c>
      <c r="C79" s="57">
        <v>1</v>
      </c>
      <c r="D79" s="58">
        <v>0</v>
      </c>
      <c r="E79" s="57"/>
      <c r="I79" s="58">
        <v>1</v>
      </c>
      <c r="J79" s="57"/>
      <c r="K79" s="54">
        <v>1</v>
      </c>
      <c r="L79" s="58"/>
      <c r="M79" s="57"/>
      <c r="O79" s="58">
        <v>1</v>
      </c>
      <c r="P79" s="57">
        <v>1.83</v>
      </c>
      <c r="Q79" s="54">
        <v>100</v>
      </c>
      <c r="R79" s="58">
        <f t="shared" si="1"/>
        <v>29.860551225775623</v>
      </c>
      <c r="S79" s="57">
        <v>1</v>
      </c>
      <c r="T79" s="54">
        <v>1</v>
      </c>
      <c r="V79" s="58"/>
      <c r="W79" s="57"/>
      <c r="X79" s="54">
        <v>1</v>
      </c>
      <c r="Z79" s="58"/>
      <c r="AA79" s="57"/>
      <c r="AD79" s="58">
        <v>1</v>
      </c>
      <c r="AE79" s="57"/>
      <c r="AF79" s="58">
        <v>1</v>
      </c>
      <c r="AG79" s="59"/>
      <c r="AH79" s="57"/>
      <c r="AI79" s="54">
        <v>1</v>
      </c>
      <c r="AK79" s="58"/>
      <c r="AL79" s="57">
        <v>1</v>
      </c>
      <c r="AS79" s="55"/>
      <c r="AW79" s="58"/>
      <c r="AX79" s="57">
        <v>1</v>
      </c>
      <c r="AY79" s="57"/>
      <c r="BB79" s="58">
        <v>33</v>
      </c>
      <c r="BC79" s="57"/>
      <c r="BJ79" s="58"/>
      <c r="BK79" s="57">
        <v>1</v>
      </c>
      <c r="BL79" s="54">
        <v>1</v>
      </c>
      <c r="BP79" s="58"/>
      <c r="BQ79" s="57" t="s">
        <v>305</v>
      </c>
      <c r="BS79" s="58"/>
      <c r="BT79" s="57">
        <v>1</v>
      </c>
      <c r="BV79" s="58"/>
      <c r="BW79" s="56" t="s">
        <v>411</v>
      </c>
      <c r="BX79" s="57"/>
      <c r="BY79" s="58">
        <v>1</v>
      </c>
      <c r="BZ79" s="57"/>
    </row>
    <row r="80" spans="1:78" s="54" customFormat="1" x14ac:dyDescent="0.3">
      <c r="A80" s="54" t="s">
        <v>428</v>
      </c>
      <c r="B80" s="56">
        <v>70</v>
      </c>
      <c r="C80" s="57">
        <v>1</v>
      </c>
      <c r="D80" s="58">
        <v>0</v>
      </c>
      <c r="E80" s="57"/>
      <c r="H80" s="54">
        <v>1</v>
      </c>
      <c r="I80" s="58"/>
      <c r="J80" s="57"/>
      <c r="K80" s="54">
        <v>1</v>
      </c>
      <c r="L80" s="58"/>
      <c r="M80" s="57">
        <v>1</v>
      </c>
      <c r="O80" s="58"/>
      <c r="P80" s="57">
        <v>1.7</v>
      </c>
      <c r="Q80" s="54">
        <v>85</v>
      </c>
      <c r="R80" s="58">
        <f t="shared" si="1"/>
        <v>29.411764705882355</v>
      </c>
      <c r="S80" s="57"/>
      <c r="V80" s="58">
        <v>1</v>
      </c>
      <c r="W80" s="57">
        <v>1</v>
      </c>
      <c r="Y80" s="54">
        <v>50</v>
      </c>
      <c r="Z80" s="58"/>
      <c r="AA80" s="57"/>
      <c r="AD80" s="58">
        <v>1</v>
      </c>
      <c r="AE80" s="57"/>
      <c r="AF80" s="58">
        <v>1</v>
      </c>
      <c r="AG80" s="59"/>
      <c r="AH80" s="57"/>
      <c r="AI80" s="54">
        <v>1</v>
      </c>
      <c r="AK80" s="58"/>
      <c r="AL80" s="57"/>
      <c r="AM80" s="54">
        <v>1</v>
      </c>
      <c r="AN80" s="54">
        <v>1</v>
      </c>
      <c r="AO80" s="54">
        <v>1</v>
      </c>
      <c r="AP80" s="54">
        <v>1</v>
      </c>
      <c r="AQ80" s="54">
        <v>1</v>
      </c>
      <c r="AS80" s="55"/>
      <c r="AW80" s="58"/>
      <c r="AX80" s="57">
        <v>1</v>
      </c>
      <c r="AY80" s="57"/>
      <c r="BB80" s="58"/>
      <c r="BC80" s="57"/>
      <c r="BI80" s="54">
        <v>1</v>
      </c>
      <c r="BJ80" s="58"/>
      <c r="BK80" s="57">
        <v>1</v>
      </c>
      <c r="BL80" s="54">
        <v>1</v>
      </c>
      <c r="BM80" s="54">
        <v>1</v>
      </c>
      <c r="BP80" s="58"/>
      <c r="BQ80" s="57" t="s">
        <v>296</v>
      </c>
      <c r="BS80" s="58"/>
      <c r="BT80" s="57"/>
      <c r="BV80" s="58"/>
      <c r="BW80" s="56"/>
      <c r="BX80" s="57"/>
      <c r="BY80" s="58">
        <v>1</v>
      </c>
      <c r="BZ80" s="57"/>
    </row>
    <row r="81" spans="1:78" s="54" customFormat="1" x14ac:dyDescent="0.3">
      <c r="A81" s="54" t="s">
        <v>429</v>
      </c>
      <c r="B81" s="56">
        <v>47</v>
      </c>
      <c r="C81" s="57">
        <v>1</v>
      </c>
      <c r="D81" s="58">
        <v>0</v>
      </c>
      <c r="E81" s="57"/>
      <c r="I81" s="58">
        <v>1</v>
      </c>
      <c r="J81" s="57"/>
      <c r="K81" s="54">
        <v>1</v>
      </c>
      <c r="L81" s="58"/>
      <c r="M81" s="57"/>
      <c r="N81" s="54">
        <v>1</v>
      </c>
      <c r="O81" s="58"/>
      <c r="P81" s="57">
        <v>1.79</v>
      </c>
      <c r="Q81" s="54">
        <v>93</v>
      </c>
      <c r="R81" s="58">
        <f t="shared" si="1"/>
        <v>29.025311319871417</v>
      </c>
      <c r="S81" s="57">
        <v>1</v>
      </c>
      <c r="V81" s="58"/>
      <c r="W81" s="57"/>
      <c r="X81" s="54">
        <v>1</v>
      </c>
      <c r="Z81" s="58">
        <v>22</v>
      </c>
      <c r="AA81" s="57"/>
      <c r="AD81" s="58">
        <v>1</v>
      </c>
      <c r="AE81" s="57"/>
      <c r="AF81" s="58">
        <v>1</v>
      </c>
      <c r="AG81" s="59"/>
      <c r="AH81" s="57"/>
      <c r="AI81" s="54">
        <v>1</v>
      </c>
      <c r="AK81" s="58"/>
      <c r="AL81" s="57"/>
      <c r="AQ81" s="54">
        <v>1</v>
      </c>
      <c r="AS81" s="55"/>
      <c r="AW81" s="58"/>
      <c r="AX81" s="57"/>
      <c r="AY81" s="57">
        <v>1</v>
      </c>
      <c r="AZ81" s="54">
        <v>2</v>
      </c>
      <c r="BA81" s="54" t="s">
        <v>340</v>
      </c>
      <c r="BB81" s="58">
        <v>30</v>
      </c>
      <c r="BC81" s="57">
        <v>1</v>
      </c>
      <c r="BJ81" s="58"/>
      <c r="BK81" s="57">
        <v>1</v>
      </c>
      <c r="BP81" s="58"/>
      <c r="BQ81" s="57"/>
      <c r="BR81" s="54">
        <v>1</v>
      </c>
      <c r="BS81" s="58"/>
      <c r="BT81" s="57"/>
      <c r="BU81" s="54">
        <v>1</v>
      </c>
      <c r="BV81" s="58"/>
      <c r="BW81" s="56" t="s">
        <v>430</v>
      </c>
      <c r="BX81" s="57"/>
      <c r="BY81" s="58">
        <v>1</v>
      </c>
      <c r="BZ81" s="57"/>
    </row>
    <row r="82" spans="1:78" s="54" customFormat="1" x14ac:dyDescent="0.3">
      <c r="A82" s="54" t="s">
        <v>431</v>
      </c>
      <c r="B82" s="56">
        <v>44</v>
      </c>
      <c r="C82" s="57">
        <v>1</v>
      </c>
      <c r="D82" s="58">
        <v>0</v>
      </c>
      <c r="E82" s="57"/>
      <c r="I82" s="58">
        <v>1</v>
      </c>
      <c r="J82" s="57">
        <v>1</v>
      </c>
      <c r="L82" s="58"/>
      <c r="M82" s="57">
        <v>1</v>
      </c>
      <c r="O82" s="58"/>
      <c r="P82" s="57">
        <v>1.87</v>
      </c>
      <c r="Q82" s="54">
        <v>104</v>
      </c>
      <c r="R82" s="58">
        <f t="shared" si="1"/>
        <v>29.740627412851378</v>
      </c>
      <c r="S82" s="57"/>
      <c r="T82" s="54">
        <v>1</v>
      </c>
      <c r="V82" s="58"/>
      <c r="W82" s="57"/>
      <c r="X82" s="54">
        <v>1</v>
      </c>
      <c r="Z82" s="58"/>
      <c r="AA82" s="57"/>
      <c r="AC82" s="54">
        <v>1</v>
      </c>
      <c r="AD82" s="58"/>
      <c r="AE82" s="57">
        <v>1</v>
      </c>
      <c r="AF82" s="58"/>
      <c r="AG82" s="59"/>
      <c r="AH82" s="57"/>
      <c r="AI82" s="54">
        <v>1</v>
      </c>
      <c r="AK82" s="58"/>
      <c r="AL82" s="57"/>
      <c r="AO82" s="54">
        <v>1</v>
      </c>
      <c r="AS82" s="55"/>
      <c r="AW82" s="58"/>
      <c r="AX82" s="57"/>
      <c r="AY82" s="57">
        <v>1</v>
      </c>
      <c r="AZ82" s="54">
        <v>2</v>
      </c>
      <c r="BB82" s="58"/>
      <c r="BC82" s="57"/>
      <c r="BI82" s="54">
        <v>1</v>
      </c>
      <c r="BJ82" s="58"/>
      <c r="BK82" s="57">
        <v>1</v>
      </c>
      <c r="BP82" s="58"/>
      <c r="BQ82" s="57"/>
      <c r="BR82" s="54">
        <v>1</v>
      </c>
      <c r="BS82" s="58"/>
      <c r="BT82" s="57">
        <v>1</v>
      </c>
      <c r="BV82" s="58"/>
      <c r="BW82" s="56"/>
      <c r="BX82" s="57">
        <v>1</v>
      </c>
      <c r="BY82" s="58"/>
      <c r="BZ82" s="57"/>
    </row>
    <row r="83" spans="1:78" s="54" customFormat="1" x14ac:dyDescent="0.3">
      <c r="A83" s="54" t="s">
        <v>432</v>
      </c>
      <c r="B83" s="56">
        <v>59</v>
      </c>
      <c r="C83" s="57">
        <v>0</v>
      </c>
      <c r="D83" s="58">
        <v>1</v>
      </c>
      <c r="E83" s="57"/>
      <c r="H83" s="54">
        <v>1</v>
      </c>
      <c r="I83" s="58"/>
      <c r="J83" s="57"/>
      <c r="K83" s="54">
        <v>1</v>
      </c>
      <c r="L83" s="58"/>
      <c r="M83" s="57"/>
      <c r="O83" s="58">
        <v>1</v>
      </c>
      <c r="P83" s="57">
        <v>1.6</v>
      </c>
      <c r="Q83" s="54">
        <v>60</v>
      </c>
      <c r="R83" s="58">
        <f t="shared" si="1"/>
        <v>23.437499999999996</v>
      </c>
      <c r="S83" s="57"/>
      <c r="U83" s="54">
        <v>1</v>
      </c>
      <c r="V83" s="58"/>
      <c r="W83" s="57"/>
      <c r="X83" s="54">
        <v>1</v>
      </c>
      <c r="Z83" s="58">
        <v>9</v>
      </c>
      <c r="AA83" s="57"/>
      <c r="AD83" s="58">
        <v>1</v>
      </c>
      <c r="AE83" s="57"/>
      <c r="AF83" s="58">
        <v>1</v>
      </c>
      <c r="AG83" s="59"/>
      <c r="AH83" s="57">
        <v>1</v>
      </c>
      <c r="AK83" s="58"/>
      <c r="AL83" s="57">
        <v>1</v>
      </c>
      <c r="AS83" s="55"/>
      <c r="AW83" s="58"/>
      <c r="AX83" s="57"/>
      <c r="AY83" s="57"/>
      <c r="BB83" s="58"/>
      <c r="BC83" s="57">
        <v>1</v>
      </c>
      <c r="BE83" s="54">
        <v>1</v>
      </c>
      <c r="BF83" s="54">
        <v>1</v>
      </c>
      <c r="BH83" s="54">
        <v>1</v>
      </c>
      <c r="BI83" s="54">
        <v>1</v>
      </c>
      <c r="BJ83" s="58"/>
      <c r="BK83" s="57"/>
      <c r="BO83" s="54">
        <v>1</v>
      </c>
      <c r="BP83" s="58"/>
      <c r="BQ83" s="57" t="s">
        <v>296</v>
      </c>
      <c r="BR83" s="54" t="s">
        <v>300</v>
      </c>
      <c r="BS83" s="58"/>
      <c r="BT83" s="57"/>
      <c r="BU83" s="54">
        <v>1</v>
      </c>
      <c r="BV83" s="58"/>
      <c r="BW83" s="56" t="s">
        <v>433</v>
      </c>
      <c r="BX83" s="57"/>
      <c r="BY83" s="58">
        <v>1</v>
      </c>
      <c r="BZ83" s="57"/>
    </row>
    <row r="84" spans="1:78" s="54" customFormat="1" x14ac:dyDescent="0.3">
      <c r="A84" s="54" t="s">
        <v>434</v>
      </c>
      <c r="B84" s="56">
        <v>60</v>
      </c>
      <c r="C84" s="57">
        <v>0</v>
      </c>
      <c r="D84" s="58">
        <v>1</v>
      </c>
      <c r="E84" s="57"/>
      <c r="H84" s="54">
        <v>1</v>
      </c>
      <c r="I84" s="58"/>
      <c r="J84" s="57"/>
      <c r="K84" s="54">
        <v>1</v>
      </c>
      <c r="L84" s="58"/>
      <c r="M84" s="57"/>
      <c r="N84" s="54">
        <v>1</v>
      </c>
      <c r="O84" s="58"/>
      <c r="P84" s="57">
        <v>1.58</v>
      </c>
      <c r="Q84" s="54">
        <v>53</v>
      </c>
      <c r="R84" s="58">
        <f t="shared" si="1"/>
        <v>21.230572023714146</v>
      </c>
      <c r="S84" s="57"/>
      <c r="T84" s="54">
        <v>1</v>
      </c>
      <c r="V84" s="58"/>
      <c r="W84" s="57">
        <v>1</v>
      </c>
      <c r="Y84" s="54">
        <v>35</v>
      </c>
      <c r="Z84" s="58"/>
      <c r="AA84" s="57"/>
      <c r="AC84" s="54">
        <v>1</v>
      </c>
      <c r="AD84" s="58"/>
      <c r="AE84" s="57">
        <v>1</v>
      </c>
      <c r="AF84" s="58"/>
      <c r="AG84" s="59"/>
      <c r="AH84" s="57"/>
      <c r="AJ84" s="54">
        <v>1</v>
      </c>
      <c r="AK84" s="58"/>
      <c r="AL84" s="57"/>
      <c r="AO84" s="54">
        <v>1</v>
      </c>
      <c r="AR84" s="54">
        <v>1</v>
      </c>
      <c r="AS84" s="55"/>
      <c r="AW84" s="58"/>
      <c r="AX84" s="57"/>
      <c r="AY84" s="57">
        <v>1</v>
      </c>
      <c r="AZ84" s="54">
        <v>2</v>
      </c>
      <c r="BB84" s="58">
        <v>23</v>
      </c>
      <c r="BC84" s="57"/>
      <c r="BI84" s="54">
        <v>1</v>
      </c>
      <c r="BJ84" s="58"/>
      <c r="BK84" s="57">
        <v>1</v>
      </c>
      <c r="BL84" s="54">
        <v>1</v>
      </c>
      <c r="BP84" s="58"/>
      <c r="BQ84" s="57"/>
      <c r="BR84" s="54" t="s">
        <v>303</v>
      </c>
      <c r="BS84" s="58"/>
      <c r="BT84" s="57">
        <v>1</v>
      </c>
      <c r="BV84" s="58"/>
      <c r="BW84" s="56" t="s">
        <v>373</v>
      </c>
      <c r="BX84" s="57"/>
      <c r="BY84" s="58">
        <v>1</v>
      </c>
      <c r="BZ84" s="57"/>
    </row>
    <row r="85" spans="1:78" s="54" customFormat="1" x14ac:dyDescent="0.3">
      <c r="A85" s="54" t="s">
        <v>435</v>
      </c>
      <c r="B85" s="56">
        <v>23</v>
      </c>
      <c r="C85" s="57">
        <v>1</v>
      </c>
      <c r="D85" s="58">
        <v>0</v>
      </c>
      <c r="E85" s="57"/>
      <c r="H85" s="54">
        <v>1</v>
      </c>
      <c r="I85" s="58"/>
      <c r="J85" s="57">
        <v>1</v>
      </c>
      <c r="L85" s="58"/>
      <c r="M85" s="57"/>
      <c r="N85" s="54">
        <v>1</v>
      </c>
      <c r="O85" s="58"/>
      <c r="P85" s="57">
        <v>1.84</v>
      </c>
      <c r="Q85" s="54">
        <v>84</v>
      </c>
      <c r="R85" s="58">
        <f t="shared" si="1"/>
        <v>24.810964083175801</v>
      </c>
      <c r="S85" s="57">
        <v>1</v>
      </c>
      <c r="V85" s="58"/>
      <c r="W85" s="57"/>
      <c r="X85" s="54">
        <v>1</v>
      </c>
      <c r="Z85" s="58">
        <v>2</v>
      </c>
      <c r="AA85" s="57"/>
      <c r="AD85" s="58">
        <v>1</v>
      </c>
      <c r="AE85" s="57"/>
      <c r="AF85" s="58">
        <v>1</v>
      </c>
      <c r="AG85" s="59">
        <v>1</v>
      </c>
      <c r="AH85" s="57"/>
      <c r="AK85" s="58"/>
      <c r="AL85" s="57">
        <v>1</v>
      </c>
      <c r="AS85" s="55"/>
      <c r="AW85" s="58"/>
      <c r="AX85" s="57">
        <v>1</v>
      </c>
      <c r="AY85" s="57"/>
      <c r="BB85" s="58"/>
      <c r="BC85" s="57">
        <v>1</v>
      </c>
      <c r="BJ85" s="58"/>
      <c r="BK85" s="57"/>
      <c r="BP85" s="58">
        <v>1</v>
      </c>
      <c r="BQ85" s="57" t="s">
        <v>305</v>
      </c>
      <c r="BS85" s="58"/>
      <c r="BT85" s="57">
        <v>1</v>
      </c>
      <c r="BV85" s="58"/>
      <c r="BW85" s="56" t="s">
        <v>406</v>
      </c>
      <c r="BX85" s="57">
        <v>1</v>
      </c>
      <c r="BY85" s="58"/>
      <c r="BZ85" s="57"/>
    </row>
    <row r="86" spans="1:78" s="54" customFormat="1" x14ac:dyDescent="0.3">
      <c r="A86" s="54" t="s">
        <v>436</v>
      </c>
      <c r="B86" s="56">
        <v>38</v>
      </c>
      <c r="C86" s="57">
        <v>1</v>
      </c>
      <c r="D86" s="58">
        <v>0</v>
      </c>
      <c r="E86" s="57"/>
      <c r="H86" s="54">
        <v>1</v>
      </c>
      <c r="I86" s="58"/>
      <c r="J86" s="57"/>
      <c r="K86" s="54">
        <v>1</v>
      </c>
      <c r="L86" s="58"/>
      <c r="M86" s="57">
        <v>1</v>
      </c>
      <c r="O86" s="58"/>
      <c r="P86" s="57">
        <v>1.78</v>
      </c>
      <c r="Q86" s="54">
        <v>92</v>
      </c>
      <c r="R86" s="58">
        <f t="shared" si="1"/>
        <v>29.036737785633125</v>
      </c>
      <c r="S86" s="57">
        <v>1</v>
      </c>
      <c r="V86" s="58"/>
      <c r="W86" s="57"/>
      <c r="X86" s="54">
        <v>1</v>
      </c>
      <c r="Z86" s="58"/>
      <c r="AA86" s="57"/>
      <c r="AD86" s="58">
        <v>1</v>
      </c>
      <c r="AE86" s="57"/>
      <c r="AF86" s="58">
        <v>1</v>
      </c>
      <c r="AG86" s="59">
        <v>1</v>
      </c>
      <c r="AH86" s="57"/>
      <c r="AK86" s="58"/>
      <c r="AL86" s="57">
        <v>1</v>
      </c>
      <c r="AS86" s="55"/>
      <c r="AW86" s="58"/>
      <c r="AX86" s="57">
        <v>1</v>
      </c>
      <c r="AY86" s="57"/>
      <c r="BB86" s="58">
        <v>38</v>
      </c>
      <c r="BC86" s="57"/>
      <c r="BJ86" s="58"/>
      <c r="BK86" s="57">
        <v>1</v>
      </c>
      <c r="BP86" s="58"/>
      <c r="BQ86" s="57"/>
      <c r="BR86" s="54" t="s">
        <v>300</v>
      </c>
      <c r="BS86" s="58"/>
      <c r="BT86" s="57">
        <v>1</v>
      </c>
      <c r="BV86" s="58"/>
      <c r="BW86" s="56"/>
      <c r="BX86" s="57"/>
      <c r="BY86" s="58">
        <v>1</v>
      </c>
      <c r="BZ86" s="57"/>
    </row>
    <row r="87" spans="1:78" s="54" customFormat="1" x14ac:dyDescent="0.3">
      <c r="A87" s="54" t="s">
        <v>437</v>
      </c>
      <c r="B87" s="56">
        <v>71</v>
      </c>
      <c r="C87" s="57">
        <v>1</v>
      </c>
      <c r="D87" s="58">
        <v>0</v>
      </c>
      <c r="E87" s="57"/>
      <c r="G87" s="54">
        <v>1</v>
      </c>
      <c r="I87" s="58"/>
      <c r="J87" s="57"/>
      <c r="K87" s="54">
        <v>1</v>
      </c>
      <c r="L87" s="58"/>
      <c r="M87" s="57"/>
      <c r="N87" s="54">
        <v>1</v>
      </c>
      <c r="O87" s="58"/>
      <c r="P87" s="57">
        <v>1.66</v>
      </c>
      <c r="Q87" s="54">
        <v>97</v>
      </c>
      <c r="R87" s="58">
        <f t="shared" si="1"/>
        <v>35.201045144433159</v>
      </c>
      <c r="S87" s="57"/>
      <c r="V87" s="58">
        <v>1</v>
      </c>
      <c r="W87" s="57"/>
      <c r="X87" s="54">
        <v>1</v>
      </c>
      <c r="Z87" s="58"/>
      <c r="AA87" s="57"/>
      <c r="AD87" s="58">
        <v>1</v>
      </c>
      <c r="AE87" s="57"/>
      <c r="AF87" s="58">
        <v>1</v>
      </c>
      <c r="AG87" s="59"/>
      <c r="AH87" s="57">
        <v>1</v>
      </c>
      <c r="AK87" s="58"/>
      <c r="AL87" s="57"/>
      <c r="AN87" s="54">
        <v>1</v>
      </c>
      <c r="AO87" s="54">
        <v>1</v>
      </c>
      <c r="AP87" s="54">
        <v>1</v>
      </c>
      <c r="AR87" s="54">
        <v>1</v>
      </c>
      <c r="AS87" s="55"/>
      <c r="AW87" s="58"/>
      <c r="AX87" s="57">
        <v>1</v>
      </c>
      <c r="AY87" s="57"/>
      <c r="BB87" s="58">
        <v>71</v>
      </c>
      <c r="BC87" s="57"/>
      <c r="BJ87" s="58"/>
      <c r="BK87" s="57">
        <v>1</v>
      </c>
      <c r="BL87" s="54">
        <v>1</v>
      </c>
      <c r="BP87" s="58"/>
      <c r="BQ87" s="57"/>
      <c r="BR87" s="54" t="s">
        <v>300</v>
      </c>
      <c r="BS87" s="58"/>
      <c r="BT87" s="57">
        <v>1</v>
      </c>
      <c r="BV87" s="58"/>
      <c r="BW87" s="56"/>
      <c r="BX87" s="57"/>
      <c r="BY87" s="58">
        <v>1</v>
      </c>
      <c r="BZ87" s="57"/>
    </row>
    <row r="88" spans="1:78" s="54" customFormat="1" x14ac:dyDescent="0.3">
      <c r="A88" s="54" t="s">
        <v>438</v>
      </c>
      <c r="B88" s="56">
        <v>69</v>
      </c>
      <c r="C88" s="57">
        <v>1</v>
      </c>
      <c r="D88" s="58">
        <v>0</v>
      </c>
      <c r="E88" s="57"/>
      <c r="I88" s="58">
        <v>1</v>
      </c>
      <c r="J88" s="57"/>
      <c r="K88" s="54">
        <v>1</v>
      </c>
      <c r="L88" s="58"/>
      <c r="M88" s="57"/>
      <c r="O88" s="58">
        <v>1</v>
      </c>
      <c r="P88" s="57">
        <v>1.76</v>
      </c>
      <c r="Q88" s="54">
        <v>89</v>
      </c>
      <c r="R88" s="58">
        <f t="shared" si="1"/>
        <v>28.731921487603305</v>
      </c>
      <c r="S88" s="57"/>
      <c r="T88" s="54">
        <v>1</v>
      </c>
      <c r="V88" s="58"/>
      <c r="W88" s="57"/>
      <c r="X88" s="54">
        <v>1</v>
      </c>
      <c r="Z88" s="58"/>
      <c r="AA88" s="57"/>
      <c r="AD88" s="58">
        <v>1</v>
      </c>
      <c r="AE88" s="57">
        <v>1</v>
      </c>
      <c r="AF88" s="58"/>
      <c r="AG88" s="59"/>
      <c r="AH88" s="57">
        <v>1</v>
      </c>
      <c r="AK88" s="58"/>
      <c r="AL88" s="57"/>
      <c r="AN88" s="54">
        <v>1</v>
      </c>
      <c r="AS88" s="55"/>
      <c r="AW88" s="58"/>
      <c r="AX88" s="57"/>
      <c r="AY88" s="57">
        <v>1</v>
      </c>
      <c r="AZ88" s="54">
        <v>2</v>
      </c>
      <c r="BA88" s="54" t="s">
        <v>335</v>
      </c>
      <c r="BB88" s="58">
        <v>66</v>
      </c>
      <c r="BC88" s="57"/>
      <c r="BJ88" s="58"/>
      <c r="BK88" s="57">
        <v>1</v>
      </c>
      <c r="BL88" s="54">
        <v>1</v>
      </c>
      <c r="BP88" s="58"/>
      <c r="BQ88" s="57" t="s">
        <v>296</v>
      </c>
      <c r="BS88" s="58"/>
      <c r="BT88" s="57">
        <v>1</v>
      </c>
      <c r="BV88" s="58"/>
      <c r="BW88" s="56"/>
      <c r="BX88" s="57"/>
      <c r="BY88" s="58">
        <v>1</v>
      </c>
      <c r="BZ88" s="57"/>
    </row>
    <row r="89" spans="1:78" s="54" customFormat="1" x14ac:dyDescent="0.3">
      <c r="A89" s="54" t="s">
        <v>439</v>
      </c>
      <c r="B89" s="56">
        <v>42</v>
      </c>
      <c r="C89" s="57">
        <v>0</v>
      </c>
      <c r="D89" s="58">
        <v>1</v>
      </c>
      <c r="E89" s="57"/>
      <c r="H89" s="54">
        <v>1</v>
      </c>
      <c r="I89" s="58"/>
      <c r="J89" s="57"/>
      <c r="K89" s="54">
        <v>1</v>
      </c>
      <c r="L89" s="58"/>
      <c r="M89" s="57">
        <v>1</v>
      </c>
      <c r="O89" s="58"/>
      <c r="P89" s="57">
        <v>1.6</v>
      </c>
      <c r="Q89" s="54">
        <v>69</v>
      </c>
      <c r="R89" s="58">
        <f t="shared" si="1"/>
        <v>26.953124999999996</v>
      </c>
      <c r="S89" s="57">
        <v>1</v>
      </c>
      <c r="V89" s="58"/>
      <c r="W89" s="57"/>
      <c r="X89" s="54">
        <v>1</v>
      </c>
      <c r="Z89" s="58"/>
      <c r="AA89" s="57"/>
      <c r="AD89" s="58" t="s">
        <v>172</v>
      </c>
      <c r="AE89" s="57"/>
      <c r="AF89" s="58">
        <v>1</v>
      </c>
      <c r="AG89" s="59"/>
      <c r="AH89" s="57">
        <v>1</v>
      </c>
      <c r="AK89" s="58"/>
      <c r="AL89" s="57">
        <v>1</v>
      </c>
      <c r="AS89" s="55"/>
      <c r="AW89" s="58"/>
      <c r="AX89" s="57">
        <v>1</v>
      </c>
      <c r="AY89" s="57"/>
      <c r="BB89" s="58">
        <v>42</v>
      </c>
      <c r="BC89" s="57"/>
      <c r="BJ89" s="58"/>
      <c r="BK89" s="57">
        <v>1</v>
      </c>
      <c r="BP89" s="58"/>
      <c r="BQ89" s="57"/>
      <c r="BR89" s="54" t="s">
        <v>303</v>
      </c>
      <c r="BS89" s="58"/>
      <c r="BT89" s="57">
        <v>1</v>
      </c>
      <c r="BV89" s="58"/>
      <c r="BW89" s="56"/>
      <c r="BX89" s="57"/>
      <c r="BY89" s="58">
        <v>1</v>
      </c>
      <c r="BZ89" s="57"/>
    </row>
    <row r="90" spans="1:78" s="54" customFormat="1" x14ac:dyDescent="0.3">
      <c r="A90" s="54" t="s">
        <v>440</v>
      </c>
      <c r="B90" s="56">
        <v>72</v>
      </c>
      <c r="C90" s="57">
        <v>1</v>
      </c>
      <c r="D90" s="58">
        <v>0</v>
      </c>
      <c r="E90" s="57"/>
      <c r="G90" s="54">
        <v>1</v>
      </c>
      <c r="I90" s="58"/>
      <c r="J90" s="57"/>
      <c r="K90" s="54">
        <v>1</v>
      </c>
      <c r="L90" s="58"/>
      <c r="M90" s="57">
        <v>1</v>
      </c>
      <c r="O90" s="58"/>
      <c r="P90" s="57">
        <v>1.64</v>
      </c>
      <c r="Q90" s="54">
        <v>70</v>
      </c>
      <c r="R90" s="58">
        <f t="shared" si="1"/>
        <v>26.026174895895306</v>
      </c>
      <c r="S90" s="57"/>
      <c r="V90" s="58">
        <v>1</v>
      </c>
      <c r="W90" s="57">
        <v>1</v>
      </c>
      <c r="Y90" s="54">
        <v>12</v>
      </c>
      <c r="Z90" s="58"/>
      <c r="AA90" s="57"/>
      <c r="AD90" s="58">
        <v>1</v>
      </c>
      <c r="AE90" s="57">
        <v>1</v>
      </c>
      <c r="AF90" s="58"/>
      <c r="AG90" s="59"/>
      <c r="AH90" s="57"/>
      <c r="AI90" s="54">
        <v>1</v>
      </c>
      <c r="AK90" s="58"/>
      <c r="AL90" s="57"/>
      <c r="AO90" s="54">
        <v>1</v>
      </c>
      <c r="AS90" s="55"/>
      <c r="AW90" s="58"/>
      <c r="AX90" s="57">
        <v>1</v>
      </c>
      <c r="AY90" s="57"/>
      <c r="BB90" s="58">
        <v>72</v>
      </c>
      <c r="BC90" s="57"/>
      <c r="BJ90" s="58"/>
      <c r="BK90" s="57"/>
      <c r="BL90" s="54">
        <v>1</v>
      </c>
      <c r="BP90" s="58"/>
      <c r="BQ90" s="57"/>
      <c r="BS90" s="58">
        <v>1</v>
      </c>
      <c r="BT90" s="57">
        <v>1</v>
      </c>
      <c r="BV90" s="58"/>
      <c r="BW90" s="56" t="s">
        <v>441</v>
      </c>
      <c r="BX90" s="57">
        <v>1</v>
      </c>
      <c r="BY90" s="58"/>
      <c r="BZ90" s="57"/>
    </row>
    <row r="91" spans="1:78" s="54" customFormat="1" x14ac:dyDescent="0.3">
      <c r="A91" s="54" t="s">
        <v>442</v>
      </c>
      <c r="B91" s="56">
        <v>71</v>
      </c>
      <c r="C91" s="57">
        <v>1</v>
      </c>
      <c r="D91" s="58">
        <v>0</v>
      </c>
      <c r="E91" s="57"/>
      <c r="G91" s="54">
        <v>1</v>
      </c>
      <c r="I91" s="58"/>
      <c r="J91" s="57"/>
      <c r="K91" s="54">
        <v>1</v>
      </c>
      <c r="L91" s="58"/>
      <c r="M91" s="57"/>
      <c r="O91" s="58">
        <v>1</v>
      </c>
      <c r="P91" s="57">
        <v>1.73</v>
      </c>
      <c r="Q91" s="54">
        <v>93</v>
      </c>
      <c r="R91" s="58">
        <f t="shared" si="1"/>
        <v>31.073540713020815</v>
      </c>
      <c r="S91" s="57"/>
      <c r="V91" s="58">
        <v>1</v>
      </c>
      <c r="W91" s="57">
        <v>1</v>
      </c>
      <c r="Y91" s="54">
        <v>40</v>
      </c>
      <c r="Z91" s="58"/>
      <c r="AA91" s="57"/>
      <c r="AD91" s="58" t="s">
        <v>196</v>
      </c>
      <c r="AE91" s="57"/>
      <c r="AF91" s="58">
        <v>1</v>
      </c>
      <c r="AG91" s="59"/>
      <c r="AH91" s="57"/>
      <c r="AI91" s="54">
        <v>1</v>
      </c>
      <c r="AK91" s="58"/>
      <c r="AL91" s="57"/>
      <c r="AM91" s="54">
        <v>1</v>
      </c>
      <c r="AN91" s="54">
        <v>1</v>
      </c>
      <c r="AO91" s="54">
        <v>1</v>
      </c>
      <c r="AP91" s="54">
        <v>1</v>
      </c>
      <c r="AS91" s="55"/>
      <c r="AW91" s="58"/>
      <c r="AX91" s="57"/>
      <c r="AY91" s="57">
        <v>1</v>
      </c>
      <c r="AZ91" s="54">
        <v>2</v>
      </c>
      <c r="BA91" s="54" t="s">
        <v>443</v>
      </c>
      <c r="BB91" s="58"/>
      <c r="BC91" s="57"/>
      <c r="BH91" s="54">
        <v>1</v>
      </c>
      <c r="BJ91" s="58"/>
      <c r="BK91" s="57"/>
      <c r="BL91" s="54">
        <v>1</v>
      </c>
      <c r="BP91" s="58"/>
      <c r="BQ91" s="57" t="s">
        <v>305</v>
      </c>
      <c r="BS91" s="58"/>
      <c r="BT91" s="57"/>
      <c r="BU91" s="54">
        <v>1</v>
      </c>
      <c r="BV91" s="58" t="s">
        <v>444</v>
      </c>
      <c r="BW91" s="56" t="s">
        <v>367</v>
      </c>
      <c r="BX91" s="57">
        <v>1</v>
      </c>
      <c r="BY91" s="58"/>
      <c r="BZ91" s="57"/>
    </row>
    <row r="92" spans="1:78" s="54" customFormat="1" x14ac:dyDescent="0.3">
      <c r="A92" s="54" t="s">
        <v>445</v>
      </c>
      <c r="B92" s="56">
        <v>60</v>
      </c>
      <c r="C92" s="57">
        <v>1</v>
      </c>
      <c r="D92" s="58">
        <v>0</v>
      </c>
      <c r="E92" s="57">
        <v>1</v>
      </c>
      <c r="I92" s="58"/>
      <c r="J92" s="57"/>
      <c r="K92" s="54">
        <v>1</v>
      </c>
      <c r="L92" s="58"/>
      <c r="M92" s="57">
        <v>1</v>
      </c>
      <c r="O92" s="58"/>
      <c r="P92" s="57">
        <v>1.76</v>
      </c>
      <c r="Q92" s="54">
        <v>75</v>
      </c>
      <c r="R92" s="58">
        <f t="shared" si="1"/>
        <v>24.212293388429753</v>
      </c>
      <c r="S92" s="57">
        <v>1</v>
      </c>
      <c r="V92" s="58"/>
      <c r="W92" s="57"/>
      <c r="X92" s="54">
        <v>1</v>
      </c>
      <c r="Z92" s="58"/>
      <c r="AA92" s="57"/>
      <c r="AD92" s="58" t="s">
        <v>196</v>
      </c>
      <c r="AE92" s="57"/>
      <c r="AF92" s="58">
        <v>1</v>
      </c>
      <c r="AG92" s="59">
        <v>1</v>
      </c>
      <c r="AH92" s="57"/>
      <c r="AK92" s="58"/>
      <c r="AL92" s="57"/>
      <c r="AN92" s="54">
        <v>1</v>
      </c>
      <c r="AO92" s="54">
        <v>1</v>
      </c>
      <c r="AS92" s="55"/>
      <c r="AW92" s="58"/>
      <c r="AX92" s="57"/>
      <c r="AY92" s="57">
        <v>1</v>
      </c>
      <c r="AZ92" s="54">
        <v>2</v>
      </c>
      <c r="BB92" s="58">
        <v>50</v>
      </c>
      <c r="BC92" s="57"/>
      <c r="BF92" s="54">
        <v>1</v>
      </c>
      <c r="BI92" s="54">
        <v>1</v>
      </c>
      <c r="BJ92" s="58">
        <v>1</v>
      </c>
      <c r="BK92" s="57">
        <v>1</v>
      </c>
      <c r="BP92" s="58"/>
      <c r="BQ92" s="57"/>
      <c r="BR92" s="54" t="s">
        <v>303</v>
      </c>
      <c r="BS92" s="58"/>
      <c r="BT92" s="57">
        <v>1</v>
      </c>
      <c r="BV92" s="58"/>
      <c r="BW92" s="56"/>
      <c r="BX92" s="57"/>
      <c r="BY92" s="58">
        <v>1</v>
      </c>
      <c r="BZ92" s="57"/>
    </row>
    <row r="93" spans="1:78" s="54" customFormat="1" x14ac:dyDescent="0.3">
      <c r="A93" s="54" t="s">
        <v>446</v>
      </c>
      <c r="B93" s="56">
        <v>56</v>
      </c>
      <c r="C93" s="57">
        <v>1</v>
      </c>
      <c r="D93" s="58">
        <v>0</v>
      </c>
      <c r="E93" s="57">
        <v>1</v>
      </c>
      <c r="I93" s="58"/>
      <c r="J93" s="57"/>
      <c r="K93" s="54">
        <v>1</v>
      </c>
      <c r="L93" s="58"/>
      <c r="M93" s="57">
        <v>1</v>
      </c>
      <c r="O93" s="58"/>
      <c r="P93" s="57">
        <v>1.76</v>
      </c>
      <c r="Q93" s="54">
        <v>70</v>
      </c>
      <c r="R93" s="58">
        <f t="shared" si="1"/>
        <v>22.598140495867771</v>
      </c>
      <c r="S93" s="57">
        <v>1</v>
      </c>
      <c r="V93" s="58"/>
      <c r="W93" s="57">
        <v>1</v>
      </c>
      <c r="Y93" s="54">
        <v>10</v>
      </c>
      <c r="Z93" s="58"/>
      <c r="AA93" s="57"/>
      <c r="AD93" s="58">
        <v>1</v>
      </c>
      <c r="AE93" s="57"/>
      <c r="AF93" s="58">
        <v>1</v>
      </c>
      <c r="AG93" s="59"/>
      <c r="AH93" s="57"/>
      <c r="AI93" s="54">
        <v>1</v>
      </c>
      <c r="AK93" s="58"/>
      <c r="AL93" s="57">
        <v>1</v>
      </c>
      <c r="AS93" s="55"/>
      <c r="AW93" s="58"/>
      <c r="AX93" s="57"/>
      <c r="AY93" s="57">
        <v>1</v>
      </c>
      <c r="AZ93" s="54">
        <v>10</v>
      </c>
      <c r="BA93" s="54" t="s">
        <v>340</v>
      </c>
      <c r="BB93" s="58">
        <v>30</v>
      </c>
      <c r="BC93" s="57">
        <v>1</v>
      </c>
      <c r="BH93" s="54">
        <v>1</v>
      </c>
      <c r="BI93" s="54">
        <v>1</v>
      </c>
      <c r="BJ93" s="58">
        <v>1</v>
      </c>
      <c r="BK93" s="57">
        <v>1</v>
      </c>
      <c r="BL93" s="54">
        <v>1</v>
      </c>
      <c r="BP93" s="58"/>
      <c r="BQ93" s="57">
        <v>1</v>
      </c>
      <c r="BR93" s="54">
        <v>1</v>
      </c>
      <c r="BS93" s="58"/>
      <c r="BT93" s="57">
        <v>1</v>
      </c>
      <c r="BV93" s="58"/>
      <c r="BW93" s="56"/>
      <c r="BX93" s="57"/>
      <c r="BY93" s="58">
        <v>1</v>
      </c>
      <c r="BZ93" s="57"/>
    </row>
    <row r="94" spans="1:78" s="54" customFormat="1" x14ac:dyDescent="0.3">
      <c r="A94" s="54" t="s">
        <v>447</v>
      </c>
      <c r="B94" s="56">
        <v>44</v>
      </c>
      <c r="C94" s="57">
        <v>0</v>
      </c>
      <c r="D94" s="58">
        <v>1</v>
      </c>
      <c r="E94" s="57"/>
      <c r="H94" s="54">
        <v>1</v>
      </c>
      <c r="I94" s="58"/>
      <c r="J94" s="57"/>
      <c r="K94" s="54">
        <v>1</v>
      </c>
      <c r="L94" s="58"/>
      <c r="M94" s="57"/>
      <c r="N94" s="54">
        <v>1</v>
      </c>
      <c r="O94" s="58"/>
      <c r="P94" s="57">
        <v>1.56</v>
      </c>
      <c r="Q94" s="54">
        <v>40</v>
      </c>
      <c r="R94" s="58">
        <f t="shared" si="1"/>
        <v>16.436554898093359</v>
      </c>
      <c r="S94" s="57"/>
      <c r="U94" s="54">
        <v>1</v>
      </c>
      <c r="V94" s="58"/>
      <c r="W94" s="57">
        <v>1</v>
      </c>
      <c r="Y94" s="54">
        <v>24</v>
      </c>
      <c r="Z94" s="58"/>
      <c r="AA94" s="57"/>
      <c r="AD94" s="58">
        <v>1</v>
      </c>
      <c r="AE94" s="57"/>
      <c r="AF94" s="58">
        <v>1</v>
      </c>
      <c r="AG94" s="59"/>
      <c r="AH94" s="57">
        <v>1</v>
      </c>
      <c r="AK94" s="58"/>
      <c r="AL94" s="57">
        <v>1</v>
      </c>
      <c r="AS94" s="55"/>
      <c r="AW94" s="58"/>
      <c r="AX94" s="57">
        <v>1</v>
      </c>
      <c r="AY94" s="57"/>
      <c r="BB94" s="58">
        <v>44</v>
      </c>
      <c r="BC94" s="57"/>
      <c r="BJ94" s="58"/>
      <c r="BK94" s="57"/>
      <c r="BP94" s="58"/>
      <c r="BQ94" s="57">
        <v>1</v>
      </c>
      <c r="BS94" s="58"/>
      <c r="BT94" s="57">
        <v>1</v>
      </c>
      <c r="BV94" s="58"/>
      <c r="BW94" s="56"/>
      <c r="BX94" s="57">
        <v>1</v>
      </c>
      <c r="BY94" s="58"/>
      <c r="BZ94" s="57"/>
    </row>
    <row r="95" spans="1:78" s="54" customFormat="1" x14ac:dyDescent="0.3">
      <c r="A95" s="54" t="s">
        <v>448</v>
      </c>
      <c r="B95" s="56">
        <v>48</v>
      </c>
      <c r="C95" s="57">
        <v>1</v>
      </c>
      <c r="D95" s="58">
        <v>0</v>
      </c>
      <c r="E95" s="57"/>
      <c r="H95" s="54">
        <v>1</v>
      </c>
      <c r="I95" s="58"/>
      <c r="J95" s="57"/>
      <c r="K95" s="54">
        <v>1</v>
      </c>
      <c r="L95" s="58"/>
      <c r="M95" s="57"/>
      <c r="N95" s="54">
        <v>1</v>
      </c>
      <c r="O95" s="58"/>
      <c r="P95" s="57">
        <v>1.76</v>
      </c>
      <c r="Q95" s="54">
        <v>79</v>
      </c>
      <c r="R95" s="58">
        <f t="shared" si="1"/>
        <v>25.50361570247934</v>
      </c>
      <c r="S95" s="57">
        <v>1</v>
      </c>
      <c r="V95" s="58"/>
      <c r="W95" s="57"/>
      <c r="X95" s="54">
        <v>1</v>
      </c>
      <c r="Z95" s="58"/>
      <c r="AA95" s="57"/>
      <c r="AD95" s="58">
        <v>1</v>
      </c>
      <c r="AE95" s="57">
        <v>1</v>
      </c>
      <c r="AF95" s="58"/>
      <c r="AG95" s="59">
        <v>1</v>
      </c>
      <c r="AH95" s="57"/>
      <c r="AK95" s="58"/>
      <c r="AL95" s="57">
        <v>1</v>
      </c>
      <c r="AS95" s="55"/>
      <c r="AW95" s="58"/>
      <c r="AX95" s="57"/>
      <c r="AY95" s="57">
        <v>1</v>
      </c>
      <c r="AZ95" s="54">
        <v>3</v>
      </c>
      <c r="BA95" s="54" t="s">
        <v>340</v>
      </c>
      <c r="BB95" s="58">
        <v>35</v>
      </c>
      <c r="BC95" s="57">
        <v>1</v>
      </c>
      <c r="BH95" s="54">
        <v>1</v>
      </c>
      <c r="BI95" s="54">
        <v>1</v>
      </c>
      <c r="BJ95" s="58"/>
      <c r="BK95" s="57">
        <v>1</v>
      </c>
      <c r="BP95" s="58"/>
      <c r="BQ95" s="57"/>
      <c r="BR95" s="54">
        <v>1</v>
      </c>
      <c r="BS95" s="58"/>
      <c r="BT95" s="57"/>
      <c r="BU95" s="54">
        <v>1</v>
      </c>
      <c r="BV95" s="58" t="s">
        <v>387</v>
      </c>
      <c r="BW95" s="56"/>
      <c r="BX95" s="57"/>
      <c r="BY95" s="58">
        <v>1</v>
      </c>
      <c r="BZ95" s="57"/>
    </row>
    <row r="96" spans="1:78" s="54" customFormat="1" x14ac:dyDescent="0.3">
      <c r="A96" s="54" t="s">
        <v>449</v>
      </c>
      <c r="B96" s="56">
        <v>70</v>
      </c>
      <c r="C96" s="57">
        <v>1</v>
      </c>
      <c r="D96" s="58">
        <v>0</v>
      </c>
      <c r="E96" s="57"/>
      <c r="H96" s="54">
        <v>1</v>
      </c>
      <c r="I96" s="58"/>
      <c r="J96" s="57"/>
      <c r="L96" s="58">
        <v>1</v>
      </c>
      <c r="M96" s="57">
        <v>1</v>
      </c>
      <c r="O96" s="58"/>
      <c r="P96" s="57">
        <v>1.75</v>
      </c>
      <c r="Q96" s="54">
        <v>81</v>
      </c>
      <c r="R96" s="58">
        <f t="shared" si="1"/>
        <v>26.448979591836736</v>
      </c>
      <c r="S96" s="57"/>
      <c r="V96" s="58">
        <v>1</v>
      </c>
      <c r="W96" s="57"/>
      <c r="X96" s="54">
        <v>1</v>
      </c>
      <c r="Z96" s="58">
        <v>13</v>
      </c>
      <c r="AA96" s="57"/>
      <c r="AD96" s="58">
        <v>1</v>
      </c>
      <c r="AE96" s="57">
        <v>1</v>
      </c>
      <c r="AF96" s="58"/>
      <c r="AG96" s="59"/>
      <c r="AH96" s="57">
        <v>1</v>
      </c>
      <c r="AK96" s="58"/>
      <c r="AL96" s="57"/>
      <c r="AO96" s="54">
        <v>1</v>
      </c>
      <c r="AS96" s="55"/>
      <c r="AW96" s="58"/>
      <c r="AX96" s="57">
        <v>1</v>
      </c>
      <c r="AY96" s="57">
        <v>70</v>
      </c>
      <c r="BB96" s="58"/>
      <c r="BC96" s="57"/>
      <c r="BJ96" s="58"/>
      <c r="BK96" s="57">
        <v>1</v>
      </c>
      <c r="BP96" s="58"/>
      <c r="BQ96" s="57"/>
      <c r="BR96" s="54">
        <v>1</v>
      </c>
      <c r="BS96" s="58"/>
      <c r="BT96" s="57">
        <v>1</v>
      </c>
      <c r="BV96" s="58"/>
      <c r="BW96" s="56"/>
      <c r="BX96" s="57"/>
      <c r="BY96" s="58">
        <v>1</v>
      </c>
      <c r="BZ96" s="57"/>
    </row>
    <row r="97" spans="1:78" s="54" customFormat="1" ht="13.8" customHeight="1" x14ac:dyDescent="0.3">
      <c r="A97" s="54" t="s">
        <v>450</v>
      </c>
      <c r="B97" s="56">
        <v>45</v>
      </c>
      <c r="C97" s="57">
        <v>0</v>
      </c>
      <c r="D97" s="58">
        <v>1</v>
      </c>
      <c r="E97" s="57"/>
      <c r="H97" s="54">
        <v>1</v>
      </c>
      <c r="I97" s="58"/>
      <c r="J97" s="57">
        <v>1</v>
      </c>
      <c r="L97" s="58"/>
      <c r="M97" s="57">
        <v>1</v>
      </c>
      <c r="O97" s="58"/>
      <c r="P97" s="57">
        <v>1.7</v>
      </c>
      <c r="Q97" s="54">
        <v>86</v>
      </c>
      <c r="R97" s="58">
        <f t="shared" si="1"/>
        <v>29.757785467128031</v>
      </c>
      <c r="S97" s="57"/>
      <c r="U97" s="54">
        <v>1</v>
      </c>
      <c r="V97" s="58"/>
      <c r="W97" s="57"/>
      <c r="X97" s="54">
        <v>1</v>
      </c>
      <c r="Z97" s="58"/>
      <c r="AA97" s="57"/>
      <c r="AD97" s="58" t="s">
        <v>196</v>
      </c>
      <c r="AE97" s="57"/>
      <c r="AF97" s="58">
        <v>1</v>
      </c>
      <c r="AG97" s="59"/>
      <c r="AH97" s="57">
        <v>1</v>
      </c>
      <c r="AK97" s="58"/>
      <c r="AL97" s="57"/>
      <c r="AM97" s="54">
        <v>1</v>
      </c>
      <c r="AN97" s="54">
        <v>1</v>
      </c>
      <c r="AO97" s="54">
        <v>1</v>
      </c>
      <c r="AQ97" s="54">
        <v>1</v>
      </c>
      <c r="AS97" s="55"/>
      <c r="AW97" s="58"/>
      <c r="AX97" s="57">
        <v>1</v>
      </c>
      <c r="AY97" s="57"/>
      <c r="BB97" s="58">
        <v>45</v>
      </c>
      <c r="BC97" s="57"/>
      <c r="BJ97" s="58"/>
      <c r="BK97" s="57"/>
      <c r="BP97" s="58">
        <v>1</v>
      </c>
      <c r="BQ97" s="57" t="s">
        <v>451</v>
      </c>
      <c r="BS97" s="58"/>
      <c r="BT97" s="57"/>
      <c r="BV97" s="58"/>
      <c r="BW97" s="56" t="s">
        <v>452</v>
      </c>
      <c r="BX97" s="57">
        <v>1</v>
      </c>
      <c r="BY97" s="58"/>
      <c r="BZ97" s="57"/>
    </row>
    <row r="98" spans="1:78" s="54" customFormat="1" x14ac:dyDescent="0.3">
      <c r="A98" s="54" t="s">
        <v>453</v>
      </c>
      <c r="B98" s="56">
        <v>58</v>
      </c>
      <c r="C98" s="57">
        <v>1</v>
      </c>
      <c r="D98" s="58">
        <v>0</v>
      </c>
      <c r="E98" s="57"/>
      <c r="H98" s="54">
        <v>1</v>
      </c>
      <c r="I98" s="58"/>
      <c r="J98" s="57"/>
      <c r="K98" s="54">
        <v>1</v>
      </c>
      <c r="L98" s="58"/>
      <c r="M98" s="57"/>
      <c r="O98" s="58">
        <v>1</v>
      </c>
      <c r="P98" s="57">
        <v>1.78</v>
      </c>
      <c r="Q98" s="54">
        <v>97</v>
      </c>
      <c r="R98" s="58">
        <f t="shared" si="1"/>
        <v>30.614821360939274</v>
      </c>
      <c r="S98" s="57">
        <v>1</v>
      </c>
      <c r="V98" s="58"/>
      <c r="W98" s="57">
        <v>1</v>
      </c>
      <c r="Y98" s="54">
        <v>30</v>
      </c>
      <c r="Z98" s="58"/>
      <c r="AA98" s="57"/>
      <c r="AD98" s="58">
        <v>1</v>
      </c>
      <c r="AE98" s="57">
        <v>1</v>
      </c>
      <c r="AF98" s="58"/>
      <c r="AG98" s="59"/>
      <c r="AH98" s="57"/>
      <c r="AI98" s="54">
        <v>1</v>
      </c>
      <c r="AK98" s="58"/>
      <c r="AL98" s="57"/>
      <c r="AO98" s="54">
        <v>1</v>
      </c>
      <c r="AS98" s="55"/>
      <c r="AW98" s="58"/>
      <c r="AX98" s="57"/>
      <c r="AY98" s="57">
        <v>1</v>
      </c>
      <c r="BB98" s="58">
        <v>12</v>
      </c>
      <c r="BC98" s="57"/>
      <c r="BI98" s="54">
        <v>1</v>
      </c>
      <c r="BJ98" s="58">
        <v>1</v>
      </c>
      <c r="BK98" s="57"/>
      <c r="BP98" s="58">
        <v>1</v>
      </c>
      <c r="BQ98" s="57" t="s">
        <v>296</v>
      </c>
      <c r="BS98" s="58"/>
      <c r="BT98" s="57">
        <v>1</v>
      </c>
      <c r="BV98" s="58"/>
      <c r="BW98" s="56" t="s">
        <v>454</v>
      </c>
      <c r="BX98" s="57">
        <v>1</v>
      </c>
      <c r="BY98" s="58"/>
      <c r="BZ98" s="57"/>
    </row>
    <row r="99" spans="1:78" s="54" customFormat="1" x14ac:dyDescent="0.3">
      <c r="A99" s="54" t="s">
        <v>455</v>
      </c>
      <c r="B99" s="56">
        <v>44</v>
      </c>
      <c r="C99" s="57">
        <v>1</v>
      </c>
      <c r="D99" s="58">
        <v>0</v>
      </c>
      <c r="E99" s="57"/>
      <c r="I99" s="58">
        <v>1</v>
      </c>
      <c r="J99" s="57"/>
      <c r="K99" s="54">
        <v>1</v>
      </c>
      <c r="L99" s="58"/>
      <c r="M99" s="57"/>
      <c r="O99" s="58">
        <v>1</v>
      </c>
      <c r="P99" s="57">
        <v>1.77</v>
      </c>
      <c r="Q99" s="54">
        <v>94</v>
      </c>
      <c r="R99" s="58">
        <f t="shared" si="1"/>
        <v>30.004149510038619</v>
      </c>
      <c r="S99" s="57"/>
      <c r="T99" s="54">
        <v>1</v>
      </c>
      <c r="V99" s="58"/>
      <c r="W99" s="57">
        <v>1</v>
      </c>
      <c r="Y99" s="54">
        <v>20</v>
      </c>
      <c r="Z99" s="58"/>
      <c r="AA99" s="57"/>
      <c r="AD99" s="58">
        <v>1</v>
      </c>
      <c r="AE99" s="57"/>
      <c r="AF99" s="58">
        <v>1</v>
      </c>
      <c r="AG99" s="59"/>
      <c r="AH99" s="57"/>
      <c r="AK99" s="58">
        <v>1</v>
      </c>
      <c r="AL99" s="57">
        <v>1</v>
      </c>
      <c r="AS99" s="55"/>
      <c r="AW99" s="58"/>
      <c r="AX99" s="57"/>
      <c r="AY99" s="57">
        <v>1</v>
      </c>
      <c r="AZ99" s="54">
        <v>3</v>
      </c>
      <c r="BA99" s="54" t="s">
        <v>456</v>
      </c>
      <c r="BB99" s="58">
        <v>41</v>
      </c>
      <c r="BC99" s="57"/>
      <c r="BI99" s="54">
        <v>1</v>
      </c>
      <c r="BJ99" s="58"/>
      <c r="BK99" s="57">
        <v>1</v>
      </c>
      <c r="BP99" s="58"/>
      <c r="BQ99" s="57" t="s">
        <v>296</v>
      </c>
      <c r="BS99" s="58"/>
      <c r="BT99" s="57"/>
      <c r="BU99" s="54">
        <v>1</v>
      </c>
      <c r="BV99" s="58" t="s">
        <v>457</v>
      </c>
      <c r="BW99" s="56" t="s">
        <v>458</v>
      </c>
      <c r="BX99" s="57"/>
      <c r="BY99" s="58">
        <v>1</v>
      </c>
      <c r="BZ99" s="57"/>
    </row>
    <row r="100" spans="1:78" s="54" customFormat="1" x14ac:dyDescent="0.3">
      <c r="A100" s="54" t="s">
        <v>459</v>
      </c>
      <c r="B100" s="56">
        <v>70</v>
      </c>
      <c r="C100" s="57">
        <v>0</v>
      </c>
      <c r="D100" s="58">
        <v>1</v>
      </c>
      <c r="E100" s="57"/>
      <c r="I100" s="58">
        <v>1</v>
      </c>
      <c r="J100" s="57"/>
      <c r="K100" s="54">
        <v>1</v>
      </c>
      <c r="L100" s="58"/>
      <c r="M100" s="57"/>
      <c r="O100" s="58">
        <v>1</v>
      </c>
      <c r="P100" s="57">
        <v>1.56</v>
      </c>
      <c r="Q100" s="54">
        <v>59</v>
      </c>
      <c r="R100" s="58">
        <f t="shared" si="1"/>
        <v>24.243918474687703</v>
      </c>
      <c r="S100" s="57"/>
      <c r="V100" s="58">
        <v>1</v>
      </c>
      <c r="W100" s="57"/>
      <c r="X100" s="54">
        <v>1</v>
      </c>
      <c r="Z100" s="58"/>
      <c r="AA100" s="57"/>
      <c r="AD100" s="58">
        <v>1</v>
      </c>
      <c r="AE100" s="57"/>
      <c r="AF100" s="58">
        <v>1</v>
      </c>
      <c r="AG100" s="59"/>
      <c r="AH100" s="57"/>
      <c r="AK100" s="58">
        <v>1</v>
      </c>
      <c r="AL100" s="57"/>
      <c r="AN100" s="54">
        <v>1</v>
      </c>
      <c r="AO100" s="54">
        <v>1</v>
      </c>
      <c r="AP100" s="54">
        <v>1</v>
      </c>
      <c r="AS100" s="55"/>
      <c r="AW100" s="58"/>
      <c r="AX100" s="57"/>
      <c r="AY100" s="57">
        <v>1</v>
      </c>
      <c r="AZ100" s="54">
        <v>2</v>
      </c>
      <c r="BA100" s="54" t="s">
        <v>295</v>
      </c>
      <c r="BB100" s="58">
        <v>24</v>
      </c>
      <c r="BC100" s="57">
        <v>1</v>
      </c>
      <c r="BI100" s="54">
        <v>1</v>
      </c>
      <c r="BJ100" s="58"/>
      <c r="BK100" s="57"/>
      <c r="BL100" s="54">
        <v>1</v>
      </c>
      <c r="BN100" s="54">
        <v>1</v>
      </c>
      <c r="BO100" s="54">
        <v>1</v>
      </c>
      <c r="BP100" s="58"/>
      <c r="BQ100" s="57" t="s">
        <v>296</v>
      </c>
      <c r="BS100" s="58"/>
      <c r="BT100" s="57">
        <v>1</v>
      </c>
      <c r="BV100" s="58"/>
      <c r="BW100" s="56" t="s">
        <v>373</v>
      </c>
      <c r="BX100" s="57">
        <v>1</v>
      </c>
      <c r="BY100" s="58"/>
      <c r="BZ100" s="57"/>
    </row>
    <row r="101" spans="1:78" s="54" customFormat="1" x14ac:dyDescent="0.3">
      <c r="A101" s="54" t="s">
        <v>460</v>
      </c>
      <c r="B101" s="56">
        <v>40</v>
      </c>
      <c r="C101" s="57">
        <v>0</v>
      </c>
      <c r="D101" s="58">
        <v>1</v>
      </c>
      <c r="E101" s="57"/>
      <c r="G101" s="54">
        <v>1</v>
      </c>
      <c r="I101" s="58"/>
      <c r="J101" s="57"/>
      <c r="K101" s="54">
        <v>1</v>
      </c>
      <c r="L101" s="58"/>
      <c r="M101" s="57"/>
      <c r="N101" s="54">
        <v>1</v>
      </c>
      <c r="O101" s="58"/>
      <c r="P101" s="57">
        <v>1.7</v>
      </c>
      <c r="Q101" s="54">
        <v>82</v>
      </c>
      <c r="R101" s="58">
        <f t="shared" si="1"/>
        <v>28.373702422145332</v>
      </c>
      <c r="S101" s="57">
        <v>1</v>
      </c>
      <c r="V101" s="58"/>
      <c r="W101" s="57"/>
      <c r="X101" s="54">
        <v>1</v>
      </c>
      <c r="Z101" s="58"/>
      <c r="AA101" s="57">
        <v>1</v>
      </c>
      <c r="AD101" s="58"/>
      <c r="AE101" s="57">
        <v>1</v>
      </c>
      <c r="AF101" s="58"/>
      <c r="AG101" s="59"/>
      <c r="AH101" s="57"/>
      <c r="AI101" s="54">
        <v>1</v>
      </c>
      <c r="AK101" s="58"/>
      <c r="AL101" s="57">
        <v>1</v>
      </c>
      <c r="AS101" s="55"/>
      <c r="AW101" s="58"/>
      <c r="AX101" s="57"/>
      <c r="AY101" s="57">
        <v>1</v>
      </c>
      <c r="AZ101" s="54">
        <v>4</v>
      </c>
      <c r="BB101" s="58">
        <v>39</v>
      </c>
      <c r="BC101" s="57"/>
      <c r="BI101" s="54">
        <v>1</v>
      </c>
      <c r="BJ101" s="58"/>
      <c r="BK101" s="57">
        <v>1</v>
      </c>
      <c r="BL101" s="54">
        <v>1</v>
      </c>
      <c r="BO101" s="54">
        <v>1</v>
      </c>
      <c r="BP101" s="58"/>
      <c r="BQ101" s="57"/>
      <c r="BS101" s="58"/>
      <c r="BT101" s="57"/>
      <c r="BV101" s="58"/>
      <c r="BW101" s="56"/>
      <c r="BX101" s="57"/>
      <c r="BY101" s="58">
        <v>1</v>
      </c>
      <c r="BZ101" s="57"/>
    </row>
    <row r="102" spans="1:78" s="54" customFormat="1" x14ac:dyDescent="0.3">
      <c r="A102" s="54" t="s">
        <v>461</v>
      </c>
      <c r="B102" s="56">
        <v>72</v>
      </c>
      <c r="C102" s="57">
        <v>1</v>
      </c>
      <c r="D102" s="58">
        <v>0</v>
      </c>
      <c r="E102" s="57"/>
      <c r="H102" s="54">
        <v>1</v>
      </c>
      <c r="I102" s="58"/>
      <c r="J102" s="57"/>
      <c r="K102" s="54">
        <v>1</v>
      </c>
      <c r="L102" s="58"/>
      <c r="M102" s="57"/>
      <c r="O102" s="58">
        <v>1</v>
      </c>
      <c r="P102" s="57">
        <v>1.65</v>
      </c>
      <c r="Q102" s="54">
        <v>65</v>
      </c>
      <c r="R102" s="58">
        <f t="shared" si="1"/>
        <v>23.875114784205696</v>
      </c>
      <c r="S102" s="57"/>
      <c r="V102" s="58">
        <v>1</v>
      </c>
      <c r="W102" s="57">
        <v>1</v>
      </c>
      <c r="Y102" s="54">
        <v>50</v>
      </c>
      <c r="Z102" s="58"/>
      <c r="AA102" s="57"/>
      <c r="AD102" s="58">
        <v>1</v>
      </c>
      <c r="AE102" s="57">
        <v>1</v>
      </c>
      <c r="AF102" s="58"/>
      <c r="AG102" s="59">
        <v>1</v>
      </c>
      <c r="AH102" s="57"/>
      <c r="AK102" s="58"/>
      <c r="AL102" s="57"/>
      <c r="AQ102" s="54">
        <v>1</v>
      </c>
      <c r="AR102" s="54">
        <v>1</v>
      </c>
      <c r="AS102" s="55"/>
      <c r="AW102" s="58"/>
      <c r="AX102" s="57"/>
      <c r="AY102" s="57">
        <v>1</v>
      </c>
      <c r="BA102" s="54" t="s">
        <v>340</v>
      </c>
      <c r="BB102" s="58">
        <v>20</v>
      </c>
      <c r="BC102" s="57"/>
      <c r="BJ102" s="58"/>
      <c r="BK102" s="57">
        <v>1</v>
      </c>
      <c r="BP102" s="58"/>
      <c r="BQ102" s="57"/>
      <c r="BR102" s="54">
        <v>1</v>
      </c>
      <c r="BS102" s="58"/>
      <c r="BT102" s="57">
        <v>1</v>
      </c>
      <c r="BV102" s="58"/>
      <c r="BW102" s="56"/>
      <c r="BX102" s="57"/>
      <c r="BY102" s="58">
        <v>1</v>
      </c>
      <c r="BZ102" s="57"/>
    </row>
    <row r="103" spans="1:78" s="54" customFormat="1" x14ac:dyDescent="0.3">
      <c r="A103" s="54" t="s">
        <v>462</v>
      </c>
      <c r="B103" s="56">
        <v>80</v>
      </c>
      <c r="C103" s="57">
        <v>1</v>
      </c>
      <c r="D103" s="58">
        <v>0</v>
      </c>
      <c r="E103" s="57"/>
      <c r="I103" s="58">
        <v>1</v>
      </c>
      <c r="J103" s="57"/>
      <c r="K103" s="54">
        <v>1</v>
      </c>
      <c r="L103" s="58"/>
      <c r="M103" s="57"/>
      <c r="O103" s="58">
        <v>1</v>
      </c>
      <c r="P103" s="57">
        <v>1.67</v>
      </c>
      <c r="Q103" s="54">
        <v>68</v>
      </c>
      <c r="R103" s="58">
        <f t="shared" si="1"/>
        <v>24.382372978593711</v>
      </c>
      <c r="S103" s="57"/>
      <c r="V103" s="58">
        <v>1</v>
      </c>
      <c r="W103" s="57"/>
      <c r="X103" s="54">
        <v>1</v>
      </c>
      <c r="Z103" s="58">
        <v>7</v>
      </c>
      <c r="AA103" s="57"/>
      <c r="AD103" s="58" t="s">
        <v>196</v>
      </c>
      <c r="AE103" s="57">
        <v>1</v>
      </c>
      <c r="AF103" s="58"/>
      <c r="AG103" s="59"/>
      <c r="AH103" s="57">
        <v>1</v>
      </c>
      <c r="AK103" s="58"/>
      <c r="AL103" s="57"/>
      <c r="AN103" s="54">
        <v>1</v>
      </c>
      <c r="AO103" s="54">
        <v>1</v>
      </c>
      <c r="AS103" s="55"/>
      <c r="AW103" s="58"/>
      <c r="AX103" s="57">
        <v>1</v>
      </c>
      <c r="AY103" s="57"/>
      <c r="BB103" s="58">
        <v>80</v>
      </c>
      <c r="BC103" s="57"/>
      <c r="BJ103" s="58"/>
      <c r="BK103" s="57">
        <v>1</v>
      </c>
      <c r="BP103" s="58"/>
      <c r="BQ103" s="57">
        <v>1</v>
      </c>
      <c r="BS103" s="58"/>
      <c r="BT103" s="57"/>
      <c r="BU103" s="54">
        <v>1</v>
      </c>
      <c r="BV103" s="58" t="s">
        <v>463</v>
      </c>
      <c r="BW103" s="56" t="s">
        <v>458</v>
      </c>
      <c r="BX103" s="57"/>
      <c r="BY103" s="58">
        <v>1</v>
      </c>
      <c r="BZ103" s="57"/>
    </row>
    <row r="104" spans="1:78" s="54" customFormat="1" x14ac:dyDescent="0.3">
      <c r="A104" s="54" t="s">
        <v>464</v>
      </c>
      <c r="B104" s="56">
        <v>67</v>
      </c>
      <c r="C104" s="57">
        <v>0</v>
      </c>
      <c r="D104" s="58">
        <v>1</v>
      </c>
      <c r="E104" s="57"/>
      <c r="I104" s="58">
        <v>1</v>
      </c>
      <c r="J104" s="57"/>
      <c r="K104" s="54">
        <v>1</v>
      </c>
      <c r="L104" s="58"/>
      <c r="M104" s="57"/>
      <c r="O104" s="58">
        <v>1</v>
      </c>
      <c r="P104" s="57">
        <v>1.59</v>
      </c>
      <c r="Q104" s="54">
        <v>83</v>
      </c>
      <c r="R104" s="58">
        <f t="shared" si="1"/>
        <v>32.830979787191957</v>
      </c>
      <c r="S104" s="57"/>
      <c r="V104" s="58">
        <v>1</v>
      </c>
      <c r="W104" s="57"/>
      <c r="X104" s="54">
        <v>1</v>
      </c>
      <c r="Z104" s="58"/>
      <c r="AA104" s="57"/>
      <c r="AD104" s="58">
        <v>1</v>
      </c>
      <c r="AE104" s="57">
        <v>1</v>
      </c>
      <c r="AF104" s="58"/>
      <c r="AG104" s="59"/>
      <c r="AH104" s="57">
        <v>1</v>
      </c>
      <c r="AK104" s="58"/>
      <c r="AL104" s="57"/>
      <c r="AO104" s="54">
        <v>1</v>
      </c>
      <c r="AS104" s="55"/>
      <c r="AW104" s="58"/>
      <c r="AX104" s="57"/>
      <c r="AY104" s="57">
        <v>1</v>
      </c>
      <c r="AZ104" s="54">
        <v>2</v>
      </c>
      <c r="BA104" s="54" t="s">
        <v>335</v>
      </c>
      <c r="BB104" s="58">
        <v>21</v>
      </c>
      <c r="BC104" s="57"/>
      <c r="BI104" s="54">
        <v>1</v>
      </c>
      <c r="BJ104" s="58"/>
      <c r="BK104" s="57">
        <v>1</v>
      </c>
      <c r="BN104" s="54">
        <v>1</v>
      </c>
      <c r="BP104" s="58"/>
      <c r="BQ104" s="57" t="s">
        <v>296</v>
      </c>
      <c r="BS104" s="58"/>
      <c r="BT104" s="57"/>
      <c r="BU104" s="54">
        <v>1</v>
      </c>
      <c r="BV104" s="58" t="s">
        <v>465</v>
      </c>
      <c r="BW104" s="56"/>
      <c r="BX104" s="57"/>
      <c r="BY104" s="58">
        <v>1</v>
      </c>
      <c r="BZ104" s="57"/>
    </row>
    <row r="105" spans="1:78" s="54" customFormat="1" x14ac:dyDescent="0.3">
      <c r="A105" s="54" t="s">
        <v>466</v>
      </c>
      <c r="B105" s="56">
        <v>44</v>
      </c>
      <c r="C105" s="57">
        <v>1</v>
      </c>
      <c r="D105" s="58">
        <v>0</v>
      </c>
      <c r="E105" s="57"/>
      <c r="G105" s="54">
        <v>1</v>
      </c>
      <c r="I105" s="58"/>
      <c r="J105" s="57"/>
      <c r="K105" s="54">
        <v>1</v>
      </c>
      <c r="L105" s="58"/>
      <c r="M105" s="57"/>
      <c r="N105" s="54">
        <v>1</v>
      </c>
      <c r="O105" s="58"/>
      <c r="P105" s="57">
        <v>1.78</v>
      </c>
      <c r="Q105" s="54">
        <v>102</v>
      </c>
      <c r="R105" s="58">
        <f t="shared" si="1"/>
        <v>32.192904936245419</v>
      </c>
      <c r="S105" s="57">
        <v>1</v>
      </c>
      <c r="V105" s="58"/>
      <c r="W105" s="57">
        <v>1</v>
      </c>
      <c r="Y105" s="54">
        <v>10</v>
      </c>
      <c r="Z105" s="58"/>
      <c r="AA105" s="57"/>
      <c r="AD105" s="58">
        <v>1</v>
      </c>
      <c r="AE105" s="57"/>
      <c r="AF105" s="58">
        <v>1</v>
      </c>
      <c r="AG105" s="59"/>
      <c r="AH105" s="57">
        <v>1</v>
      </c>
      <c r="AK105" s="58"/>
      <c r="AL105" s="57"/>
      <c r="AM105" s="54">
        <v>1</v>
      </c>
      <c r="AS105" s="55"/>
      <c r="AW105" s="58"/>
      <c r="AX105" s="57"/>
      <c r="AY105" s="57">
        <v>1</v>
      </c>
      <c r="AZ105" s="54">
        <v>4</v>
      </c>
      <c r="BA105" s="54" t="s">
        <v>340</v>
      </c>
      <c r="BB105" s="58">
        <v>19</v>
      </c>
      <c r="BC105" s="57"/>
      <c r="BJ105" s="58">
        <v>1</v>
      </c>
      <c r="BK105" s="57">
        <v>1</v>
      </c>
      <c r="BP105" s="58"/>
      <c r="BQ105" s="57"/>
      <c r="BR105" s="54" t="s">
        <v>300</v>
      </c>
      <c r="BS105" s="58"/>
      <c r="BT105" s="57"/>
      <c r="BU105" s="54">
        <v>1</v>
      </c>
      <c r="BV105" s="58"/>
      <c r="BW105" s="56"/>
      <c r="BX105" s="57"/>
      <c r="BY105" s="58">
        <v>1</v>
      </c>
      <c r="BZ105" s="57"/>
    </row>
    <row r="106" spans="1:78" s="54" customFormat="1" x14ac:dyDescent="0.3">
      <c r="A106" s="54" t="s">
        <v>467</v>
      </c>
      <c r="B106" s="56">
        <v>52</v>
      </c>
      <c r="C106" s="57">
        <v>1</v>
      </c>
      <c r="D106" s="58">
        <v>0</v>
      </c>
      <c r="E106" s="57"/>
      <c r="H106" s="54">
        <v>1</v>
      </c>
      <c r="I106" s="58"/>
      <c r="J106" s="57"/>
      <c r="K106" s="54">
        <v>1</v>
      </c>
      <c r="L106" s="58"/>
      <c r="M106" s="57"/>
      <c r="O106" s="58">
        <v>1</v>
      </c>
      <c r="P106" s="57">
        <v>1.76</v>
      </c>
      <c r="Q106" s="54">
        <v>105</v>
      </c>
      <c r="R106" s="58">
        <f t="shared" si="1"/>
        <v>33.897210743801651</v>
      </c>
      <c r="S106" s="57">
        <v>1</v>
      </c>
      <c r="V106" s="58"/>
      <c r="W106" s="57"/>
      <c r="X106" s="54">
        <v>1</v>
      </c>
      <c r="Z106" s="58"/>
      <c r="AA106" s="57"/>
      <c r="AB106" s="54">
        <v>1</v>
      </c>
      <c r="AD106" s="58"/>
      <c r="AE106" s="57"/>
      <c r="AF106" s="58">
        <v>1</v>
      </c>
      <c r="AG106" s="59"/>
      <c r="AH106" s="57"/>
      <c r="AI106" s="54">
        <v>1</v>
      </c>
      <c r="AK106" s="58"/>
      <c r="AL106" s="57"/>
      <c r="AM106" s="54">
        <v>1</v>
      </c>
      <c r="AO106" s="54">
        <v>1</v>
      </c>
      <c r="AS106" s="55"/>
      <c r="AW106" s="58"/>
      <c r="AX106" s="57">
        <v>1</v>
      </c>
      <c r="AY106" s="57"/>
      <c r="BB106" s="58">
        <v>52</v>
      </c>
      <c r="BC106" s="57"/>
      <c r="BJ106" s="58"/>
      <c r="BK106" s="57">
        <v>1</v>
      </c>
      <c r="BP106" s="58"/>
      <c r="BQ106" s="57" t="s">
        <v>296</v>
      </c>
      <c r="BS106" s="58"/>
      <c r="BT106" s="57"/>
      <c r="BU106" s="54">
        <v>1</v>
      </c>
      <c r="BV106" s="58" t="s">
        <v>468</v>
      </c>
      <c r="BW106" s="56" t="s">
        <v>469</v>
      </c>
      <c r="BX106" s="57"/>
      <c r="BY106" s="58">
        <v>1</v>
      </c>
      <c r="BZ106" s="57"/>
    </row>
    <row r="107" spans="1:78" s="54" customFormat="1" x14ac:dyDescent="0.3">
      <c r="A107" s="54" t="s">
        <v>470</v>
      </c>
      <c r="B107" s="56">
        <v>39</v>
      </c>
      <c r="C107" s="57">
        <v>1</v>
      </c>
      <c r="D107" s="58">
        <v>0</v>
      </c>
      <c r="E107" s="57"/>
      <c r="H107" s="54">
        <v>1</v>
      </c>
      <c r="I107" s="58"/>
      <c r="J107" s="57">
        <v>1</v>
      </c>
      <c r="L107" s="58"/>
      <c r="M107" s="57">
        <v>1</v>
      </c>
      <c r="O107" s="58"/>
      <c r="P107" s="57">
        <v>1.77</v>
      </c>
      <c r="Q107" s="54">
        <v>85</v>
      </c>
      <c r="R107" s="58">
        <f t="shared" si="1"/>
        <v>27.13141179099237</v>
      </c>
      <c r="S107" s="57">
        <v>1</v>
      </c>
      <c r="T107" s="54">
        <v>1</v>
      </c>
      <c r="V107" s="58"/>
      <c r="W107" s="57">
        <v>1</v>
      </c>
      <c r="Z107" s="58"/>
      <c r="AA107" s="57"/>
      <c r="AD107" s="58">
        <v>1</v>
      </c>
      <c r="AE107" s="57"/>
      <c r="AF107" s="58">
        <v>1</v>
      </c>
      <c r="AG107" s="59"/>
      <c r="AH107" s="57">
        <v>1</v>
      </c>
      <c r="AK107" s="58"/>
      <c r="AL107" s="57"/>
      <c r="AR107" s="54">
        <v>1</v>
      </c>
      <c r="AS107" s="55"/>
      <c r="AW107" s="58"/>
      <c r="AX107" s="57"/>
      <c r="AY107" s="57">
        <v>1</v>
      </c>
      <c r="AZ107" s="54">
        <v>3</v>
      </c>
      <c r="BB107" s="58"/>
      <c r="BC107" s="57">
        <v>1</v>
      </c>
      <c r="BJ107" s="58"/>
      <c r="BK107" s="57">
        <v>1</v>
      </c>
      <c r="BP107" s="58"/>
      <c r="BQ107" s="57" t="s">
        <v>296</v>
      </c>
      <c r="BR107" s="54" t="s">
        <v>303</v>
      </c>
      <c r="BS107" s="58"/>
      <c r="BT107" s="57"/>
      <c r="BU107" s="54">
        <v>1</v>
      </c>
      <c r="BV107" s="58"/>
      <c r="BW107" s="56" t="s">
        <v>471</v>
      </c>
      <c r="BX107" s="57"/>
      <c r="BY107" s="58">
        <v>1</v>
      </c>
      <c r="BZ107" s="57"/>
    </row>
    <row r="108" spans="1:78" s="54" customFormat="1" x14ac:dyDescent="0.3">
      <c r="A108" s="54" t="s">
        <v>472</v>
      </c>
      <c r="B108" s="56">
        <v>38</v>
      </c>
      <c r="C108" s="57">
        <v>1</v>
      </c>
      <c r="D108" s="58">
        <v>0</v>
      </c>
      <c r="E108" s="57"/>
      <c r="H108" s="54">
        <v>1</v>
      </c>
      <c r="I108" s="58"/>
      <c r="J108" s="57">
        <v>1</v>
      </c>
      <c r="L108" s="58"/>
      <c r="M108" s="57">
        <v>1</v>
      </c>
      <c r="O108" s="58"/>
      <c r="P108" s="57">
        <v>1.69</v>
      </c>
      <c r="Q108" s="54">
        <v>79</v>
      </c>
      <c r="R108" s="58">
        <f t="shared" si="1"/>
        <v>27.660095935016283</v>
      </c>
      <c r="S108" s="57">
        <v>1</v>
      </c>
      <c r="V108" s="58"/>
      <c r="W108" s="57"/>
      <c r="X108" s="54">
        <v>1</v>
      </c>
      <c r="Z108" s="58"/>
      <c r="AA108" s="57">
        <v>1</v>
      </c>
      <c r="AD108" s="58"/>
      <c r="AE108" s="57">
        <v>1</v>
      </c>
      <c r="AF108" s="58"/>
      <c r="AG108" s="59">
        <v>1</v>
      </c>
      <c r="AH108" s="57"/>
      <c r="AK108" s="58"/>
      <c r="AL108" s="57">
        <v>1</v>
      </c>
      <c r="AS108" s="55"/>
      <c r="AW108" s="58"/>
      <c r="AX108" s="57"/>
      <c r="AY108" s="57">
        <v>1</v>
      </c>
      <c r="BB108" s="58">
        <v>19</v>
      </c>
      <c r="BC108" s="57">
        <v>1</v>
      </c>
      <c r="BF108" s="54">
        <v>1</v>
      </c>
      <c r="BI108" s="54">
        <v>1</v>
      </c>
      <c r="BJ108" s="58">
        <v>1</v>
      </c>
      <c r="BK108" s="57">
        <v>1</v>
      </c>
      <c r="BP108" s="58"/>
      <c r="BQ108" s="57"/>
      <c r="BR108" s="54" t="s">
        <v>303</v>
      </c>
      <c r="BS108" s="58"/>
      <c r="BT108" s="57"/>
      <c r="BU108" s="54">
        <v>1</v>
      </c>
      <c r="BV108" s="58"/>
      <c r="BW108" s="56" t="s">
        <v>373</v>
      </c>
      <c r="BX108" s="57"/>
      <c r="BY108" s="58">
        <v>1</v>
      </c>
      <c r="BZ108" s="57"/>
    </row>
    <row r="109" spans="1:78" s="54" customFormat="1" x14ac:dyDescent="0.3">
      <c r="A109" s="54" t="s">
        <v>473</v>
      </c>
      <c r="B109" s="56">
        <v>29</v>
      </c>
      <c r="C109" s="57">
        <v>1</v>
      </c>
      <c r="D109" s="58">
        <v>0</v>
      </c>
      <c r="E109" s="57"/>
      <c r="G109" s="54">
        <v>1</v>
      </c>
      <c r="I109" s="58"/>
      <c r="J109" s="57"/>
      <c r="K109" s="54">
        <v>1</v>
      </c>
      <c r="L109" s="58"/>
      <c r="M109" s="57"/>
      <c r="N109" s="54">
        <v>1</v>
      </c>
      <c r="O109" s="58"/>
      <c r="P109" s="57">
        <v>1.82</v>
      </c>
      <c r="Q109" s="54">
        <v>92</v>
      </c>
      <c r="R109" s="58">
        <f t="shared" si="1"/>
        <v>27.77442337881898</v>
      </c>
      <c r="S109" s="57">
        <v>1</v>
      </c>
      <c r="V109" s="58"/>
      <c r="W109" s="57"/>
      <c r="X109" s="54">
        <v>1</v>
      </c>
      <c r="Z109" s="58">
        <v>5</v>
      </c>
      <c r="AA109" s="57"/>
      <c r="AD109" s="58">
        <v>1</v>
      </c>
      <c r="AE109" s="57"/>
      <c r="AF109" s="58">
        <v>1</v>
      </c>
      <c r="AG109" s="59"/>
      <c r="AH109" s="57">
        <v>1</v>
      </c>
      <c r="AK109" s="58"/>
      <c r="AL109" s="57">
        <v>1</v>
      </c>
      <c r="AS109" s="55"/>
      <c r="AW109" s="58"/>
      <c r="AX109" s="57">
        <v>1</v>
      </c>
      <c r="AY109" s="57"/>
      <c r="BB109" s="58">
        <v>29</v>
      </c>
      <c r="BC109" s="57"/>
      <c r="BJ109" s="58"/>
      <c r="BK109" s="57">
        <v>1</v>
      </c>
      <c r="BN109" s="54">
        <v>1</v>
      </c>
      <c r="BP109" s="58"/>
      <c r="BQ109" s="57"/>
      <c r="BR109" s="54" t="s">
        <v>300</v>
      </c>
      <c r="BS109" s="58"/>
      <c r="BT109" s="57"/>
      <c r="BU109" s="54">
        <v>1</v>
      </c>
      <c r="BV109" s="58"/>
      <c r="BW109" s="56"/>
      <c r="BX109" s="57"/>
      <c r="BY109" s="58">
        <v>1</v>
      </c>
      <c r="BZ109" s="57"/>
    </row>
    <row r="110" spans="1:78" s="54" customFormat="1" x14ac:dyDescent="0.3">
      <c r="A110" s="54" t="s">
        <v>474</v>
      </c>
      <c r="B110" s="56">
        <v>74</v>
      </c>
      <c r="C110" s="57">
        <v>1</v>
      </c>
      <c r="D110" s="58">
        <v>0</v>
      </c>
      <c r="E110" s="57"/>
      <c r="H110" s="54">
        <v>1</v>
      </c>
      <c r="I110" s="58"/>
      <c r="J110" s="57"/>
      <c r="K110" s="54">
        <v>1</v>
      </c>
      <c r="L110" s="58"/>
      <c r="M110" s="57"/>
      <c r="N110" s="54">
        <v>1</v>
      </c>
      <c r="O110" s="58"/>
      <c r="P110" s="57">
        <v>1.76</v>
      </c>
      <c r="Q110" s="54">
        <v>85</v>
      </c>
      <c r="R110" s="58">
        <f t="shared" si="1"/>
        <v>27.440599173553721</v>
      </c>
      <c r="S110" s="57"/>
      <c r="V110" s="58">
        <v>1</v>
      </c>
      <c r="W110" s="57"/>
      <c r="X110" s="54">
        <v>1</v>
      </c>
      <c r="Z110" s="58">
        <v>39</v>
      </c>
      <c r="AA110" s="57"/>
      <c r="AD110" s="58">
        <v>1</v>
      </c>
      <c r="AE110" s="57"/>
      <c r="AF110" s="58">
        <v>1</v>
      </c>
      <c r="AG110" s="59"/>
      <c r="AH110" s="57"/>
      <c r="AI110" s="54">
        <v>1</v>
      </c>
      <c r="AK110" s="58"/>
      <c r="AL110" s="57">
        <v>1</v>
      </c>
      <c r="AS110" s="55"/>
      <c r="AW110" s="58"/>
      <c r="AX110" s="57">
        <v>1</v>
      </c>
      <c r="AY110" s="57"/>
      <c r="BB110" s="58">
        <v>74</v>
      </c>
      <c r="BC110" s="57"/>
      <c r="BJ110" s="58">
        <v>1</v>
      </c>
      <c r="BK110" s="57">
        <v>1</v>
      </c>
      <c r="BP110" s="58"/>
      <c r="BQ110" s="57"/>
      <c r="BR110" s="54" t="s">
        <v>300</v>
      </c>
      <c r="BS110" s="58"/>
      <c r="BT110" s="57">
        <v>1</v>
      </c>
      <c r="BV110" s="58"/>
      <c r="BW110" s="56"/>
      <c r="BX110" s="57"/>
      <c r="BY110" s="58">
        <v>1</v>
      </c>
      <c r="BZ110" s="57"/>
    </row>
    <row r="111" spans="1:78" s="54" customFormat="1" x14ac:dyDescent="0.3">
      <c r="A111" s="54" t="s">
        <v>475</v>
      </c>
      <c r="B111" s="56">
        <v>47</v>
      </c>
      <c r="C111" s="57">
        <v>1</v>
      </c>
      <c r="D111" s="58">
        <v>0</v>
      </c>
      <c r="E111" s="57"/>
      <c r="I111" s="58">
        <v>1</v>
      </c>
      <c r="J111" s="57"/>
      <c r="K111" s="54">
        <v>1</v>
      </c>
      <c r="L111" s="58"/>
      <c r="M111" s="57">
        <v>1</v>
      </c>
      <c r="O111" s="58"/>
      <c r="P111" s="57">
        <v>1.76</v>
      </c>
      <c r="Q111" s="54">
        <v>84</v>
      </c>
      <c r="R111" s="58">
        <f t="shared" si="1"/>
        <v>27.117768595041323</v>
      </c>
      <c r="S111" s="57"/>
      <c r="T111" s="54">
        <v>1</v>
      </c>
      <c r="V111" s="58"/>
      <c r="W111" s="57"/>
      <c r="X111" s="54">
        <v>1</v>
      </c>
      <c r="Z111" s="58"/>
      <c r="AA111" s="57"/>
      <c r="AD111" s="58">
        <v>1</v>
      </c>
      <c r="AE111" s="57"/>
      <c r="AF111" s="58">
        <v>1</v>
      </c>
      <c r="AG111" s="59"/>
      <c r="AH111" s="57"/>
      <c r="AI111" s="54">
        <v>1</v>
      </c>
      <c r="AK111" s="58"/>
      <c r="AL111" s="57"/>
      <c r="AO111" s="54">
        <v>1</v>
      </c>
      <c r="AS111" s="55"/>
      <c r="AW111" s="58"/>
      <c r="AX111" s="57"/>
      <c r="AY111" s="57">
        <v>1</v>
      </c>
      <c r="AZ111" s="54">
        <v>2</v>
      </c>
      <c r="BB111" s="58">
        <v>32</v>
      </c>
      <c r="BC111" s="57"/>
      <c r="BH111" s="54">
        <v>1</v>
      </c>
      <c r="BI111" s="54">
        <v>1</v>
      </c>
      <c r="BJ111" s="58"/>
      <c r="BK111" s="57">
        <v>1</v>
      </c>
      <c r="BL111" s="54">
        <v>1</v>
      </c>
      <c r="BP111" s="58"/>
      <c r="BQ111" s="57"/>
      <c r="BR111" s="54" t="s">
        <v>303</v>
      </c>
      <c r="BS111" s="58"/>
      <c r="BT111" s="57"/>
      <c r="BV111" s="58"/>
      <c r="BW111" s="56"/>
      <c r="BX111" s="57"/>
      <c r="BY111" s="58"/>
      <c r="BZ111" s="57"/>
    </row>
    <row r="112" spans="1:78" s="54" customFormat="1" x14ac:dyDescent="0.3">
      <c r="A112" s="54" t="s">
        <v>476</v>
      </c>
      <c r="B112" s="56">
        <v>54</v>
      </c>
      <c r="C112" s="57">
        <v>0</v>
      </c>
      <c r="D112" s="58">
        <v>1</v>
      </c>
      <c r="E112" s="57"/>
      <c r="I112" s="58">
        <v>1</v>
      </c>
      <c r="J112" s="57"/>
      <c r="K112" s="54">
        <v>1</v>
      </c>
      <c r="L112" s="58"/>
      <c r="M112" s="57"/>
      <c r="N112" s="54">
        <v>1</v>
      </c>
      <c r="O112" s="58"/>
      <c r="P112" s="57">
        <v>1.67</v>
      </c>
      <c r="Q112" s="54">
        <v>67</v>
      </c>
      <c r="R112" s="58">
        <f t="shared" si="1"/>
        <v>24.023808670084982</v>
      </c>
      <c r="S112" s="57"/>
      <c r="T112" s="54">
        <v>1</v>
      </c>
      <c r="V112" s="58"/>
      <c r="W112" s="57"/>
      <c r="X112" s="54">
        <v>1</v>
      </c>
      <c r="Z112" s="58"/>
      <c r="AA112" s="57"/>
      <c r="AD112" s="58" t="s">
        <v>172</v>
      </c>
      <c r="AE112" s="57">
        <v>1</v>
      </c>
      <c r="AF112" s="58"/>
      <c r="AG112" s="59">
        <v>1</v>
      </c>
      <c r="AH112" s="57"/>
      <c r="AK112" s="58"/>
      <c r="AL112" s="57">
        <v>1</v>
      </c>
      <c r="AS112" s="55"/>
      <c r="AW112" s="58"/>
      <c r="AX112" s="57"/>
      <c r="AY112" s="57">
        <v>1</v>
      </c>
      <c r="AZ112" s="54">
        <v>2</v>
      </c>
      <c r="BA112" s="54" t="s">
        <v>477</v>
      </c>
      <c r="BB112" s="58">
        <v>51</v>
      </c>
      <c r="BC112" s="57"/>
      <c r="BI112" s="54">
        <v>1</v>
      </c>
      <c r="BJ112" s="58"/>
      <c r="BK112" s="57"/>
      <c r="BP112" s="58">
        <v>1</v>
      </c>
      <c r="BQ112" s="57"/>
      <c r="BR112" s="54" t="s">
        <v>300</v>
      </c>
      <c r="BS112" s="58"/>
      <c r="BT112" s="57"/>
      <c r="BV112" s="58"/>
      <c r="BW112" s="56"/>
      <c r="BX112" s="57">
        <v>1</v>
      </c>
      <c r="BY112" s="58"/>
      <c r="BZ112" s="57"/>
    </row>
    <row r="113" spans="1:78" s="54" customFormat="1" x14ac:dyDescent="0.3">
      <c r="A113" s="54" t="s">
        <v>478</v>
      </c>
      <c r="B113" s="56">
        <v>70</v>
      </c>
      <c r="C113" s="57">
        <v>1</v>
      </c>
      <c r="D113" s="58">
        <v>0</v>
      </c>
      <c r="E113" s="57">
        <v>1</v>
      </c>
      <c r="I113" s="58"/>
      <c r="J113" s="57"/>
      <c r="K113" s="54">
        <v>1</v>
      </c>
      <c r="L113" s="58"/>
      <c r="M113" s="57">
        <v>1</v>
      </c>
      <c r="O113" s="58"/>
      <c r="P113" s="57">
        <v>1.7</v>
      </c>
      <c r="Q113" s="54">
        <v>99</v>
      </c>
      <c r="R113" s="58">
        <f t="shared" si="1"/>
        <v>34.256055363321806</v>
      </c>
      <c r="S113" s="57"/>
      <c r="V113" s="58">
        <v>1</v>
      </c>
      <c r="W113" s="57">
        <v>1</v>
      </c>
      <c r="Z113" s="58"/>
      <c r="AA113" s="57"/>
      <c r="AD113" s="58">
        <v>1</v>
      </c>
      <c r="AE113" s="57">
        <v>1</v>
      </c>
      <c r="AF113" s="58"/>
      <c r="AG113" s="59"/>
      <c r="AH113" s="57">
        <v>1</v>
      </c>
      <c r="AK113" s="58"/>
      <c r="AL113" s="57"/>
      <c r="AM113" s="54">
        <v>1</v>
      </c>
      <c r="AN113" s="54">
        <v>1</v>
      </c>
      <c r="AO113" s="54">
        <v>1</v>
      </c>
      <c r="AS113" s="55"/>
      <c r="AW113" s="58"/>
      <c r="AX113" s="57"/>
      <c r="AY113" s="57">
        <v>1</v>
      </c>
      <c r="AZ113" s="54">
        <v>2</v>
      </c>
      <c r="BB113" s="58"/>
      <c r="BC113" s="57">
        <v>1</v>
      </c>
      <c r="BI113" s="54">
        <v>1</v>
      </c>
      <c r="BJ113" s="58"/>
      <c r="BK113" s="57">
        <v>1</v>
      </c>
      <c r="BN113" s="54">
        <v>1</v>
      </c>
      <c r="BP113" s="58"/>
      <c r="BQ113" s="57"/>
      <c r="BR113" s="54">
        <v>1</v>
      </c>
      <c r="BS113" s="58"/>
      <c r="BT113" s="57"/>
      <c r="BU113" s="54">
        <v>1</v>
      </c>
      <c r="BV113" s="58"/>
      <c r="BW113" s="81" t="s">
        <v>479</v>
      </c>
      <c r="BX113" s="57"/>
      <c r="BY113" s="58">
        <v>1</v>
      </c>
      <c r="BZ113" s="57"/>
    </row>
    <row r="114" spans="1:78" s="54" customFormat="1" x14ac:dyDescent="0.3">
      <c r="A114" s="54" t="s">
        <v>480</v>
      </c>
      <c r="B114" s="56">
        <v>71</v>
      </c>
      <c r="C114" s="57">
        <v>0</v>
      </c>
      <c r="D114" s="58">
        <v>1</v>
      </c>
      <c r="E114" s="57">
        <v>1</v>
      </c>
      <c r="I114" s="58"/>
      <c r="J114" s="57"/>
      <c r="K114" s="54">
        <v>1</v>
      </c>
      <c r="L114" s="58"/>
      <c r="M114" s="57"/>
      <c r="O114" s="58">
        <v>1</v>
      </c>
      <c r="P114" s="57">
        <v>1.7</v>
      </c>
      <c r="Q114" s="54">
        <v>47</v>
      </c>
      <c r="R114" s="58">
        <f t="shared" si="1"/>
        <v>16.262975778546714</v>
      </c>
      <c r="S114" s="57"/>
      <c r="V114" s="58">
        <v>1</v>
      </c>
      <c r="W114" s="57">
        <v>1</v>
      </c>
      <c r="Y114" s="54">
        <v>53</v>
      </c>
      <c r="Z114" s="58"/>
      <c r="AA114" s="57"/>
      <c r="AD114" s="58" t="s">
        <v>172</v>
      </c>
      <c r="AE114" s="57">
        <v>1</v>
      </c>
      <c r="AF114" s="58"/>
      <c r="AG114" s="59"/>
      <c r="AH114" s="57">
        <v>1</v>
      </c>
      <c r="AK114" s="58"/>
      <c r="AL114" s="57"/>
      <c r="AO114" s="54">
        <v>1</v>
      </c>
      <c r="AR114" s="54">
        <v>1</v>
      </c>
      <c r="AS114" s="55"/>
      <c r="AW114" s="58"/>
      <c r="AX114" s="57"/>
      <c r="AY114" s="57"/>
      <c r="BB114" s="58"/>
      <c r="BC114" s="57"/>
      <c r="BJ114" s="58"/>
      <c r="BK114" s="57"/>
      <c r="BP114" s="58"/>
      <c r="BQ114" s="57"/>
      <c r="BS114" s="58"/>
      <c r="BT114" s="57"/>
      <c r="BV114" s="58"/>
      <c r="BW114" s="56"/>
      <c r="BX114" s="57"/>
      <c r="BY114" s="58"/>
      <c r="BZ114" s="57"/>
    </row>
  </sheetData>
  <mergeCells count="21">
    <mergeCell ref="BX1:BY1"/>
    <mergeCell ref="AL1:AW1"/>
    <mergeCell ref="AX1:BB1"/>
    <mergeCell ref="BC1:BJ1"/>
    <mergeCell ref="BK1:BP1"/>
    <mergeCell ref="BQ1:BS1"/>
    <mergeCell ref="BT1:BV1"/>
    <mergeCell ref="R1:R2"/>
    <mergeCell ref="S1:V1"/>
    <mergeCell ref="W1:Z1"/>
    <mergeCell ref="AA1:AD1"/>
    <mergeCell ref="AE1:AF1"/>
    <mergeCell ref="AG1:AK1"/>
    <mergeCell ref="C1:D1"/>
    <mergeCell ref="E1:I1"/>
    <mergeCell ref="J1:L1"/>
    <mergeCell ref="M1:O1"/>
    <mergeCell ref="P1:P2"/>
    <mergeCell ref="Q1:Q2"/>
    <mergeCell ref="A1:A2"/>
    <mergeCell ref="B1:B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83001-2F40-4BD1-B04D-96554E465BA5}">
  <dimension ref="A1:EB119"/>
  <sheetViews>
    <sheetView tabSelected="1" topLeftCell="A82" workbookViewId="0">
      <selection activeCell="F125" sqref="F125"/>
    </sheetView>
  </sheetViews>
  <sheetFormatPr defaultRowHeight="14.4" x14ac:dyDescent="0.3"/>
  <cols>
    <col min="1" max="1" width="16.6640625" style="67" customWidth="1"/>
    <col min="2" max="2" width="9.44140625" bestFit="1" customWidth="1"/>
    <col min="37" max="37" width="8.88671875" style="79"/>
    <col min="38" max="47" width="8.88671875" style="67"/>
    <col min="48" max="48" width="8.88671875" style="78"/>
    <col min="49" max="49" width="8.88671875" style="77"/>
    <col min="50" max="50" width="8.88671875" style="67"/>
    <col min="51" max="51" width="8.88671875" style="68"/>
    <col min="52" max="52" width="8.88671875" style="79"/>
    <col min="53" max="55" width="8.88671875" style="67"/>
    <col min="56" max="56" width="8.88671875" style="78"/>
    <col min="57" max="57" width="8.88671875" style="77"/>
    <col min="58" max="60" width="8.88671875" style="67"/>
    <col min="61" max="61" width="8.88671875" style="68"/>
    <col min="62" max="62" width="8.88671875" style="79"/>
    <col min="63" max="63" width="8.88671875" style="78"/>
    <col min="64" max="64" width="8.88671875" style="77"/>
    <col min="65" max="65" width="8.88671875" style="68"/>
    <col min="66" max="66" width="8.88671875" style="79"/>
    <col min="67" max="67" width="8.88671875" style="78"/>
    <col min="68" max="68" width="8.88671875" style="89"/>
    <col min="70" max="70" width="8.88671875" style="90"/>
    <col min="72" max="72" width="8.88671875" style="90"/>
    <col min="74" max="74" width="8.88671875" style="90"/>
    <col min="78" max="78" width="8.88671875" style="84"/>
    <col min="81" max="81" width="8.88671875" style="87"/>
    <col min="82" max="82" width="8.88671875" style="88"/>
    <col min="83" max="83" width="8.88671875" style="90"/>
    <col min="84" max="84" width="8.88671875" style="86"/>
    <col min="85" max="85" width="8.88671875" style="87"/>
    <col min="86" max="86" width="8.88671875" style="88"/>
    <col min="87" max="87" width="8.88671875" style="90"/>
    <col min="88" max="91" width="8.88671875" style="85"/>
    <col min="92" max="92" width="8.88671875" style="86"/>
    <col min="93" max="93" width="8.88671875" style="91"/>
    <col min="95" max="95" width="8.88671875" style="84"/>
    <col min="97" max="97" width="8.88671875" style="90"/>
    <col min="99" max="99" width="8.88671875" style="91"/>
    <col min="101" max="101" width="8.88671875" style="86"/>
    <col min="103" max="103" width="8.88671875" style="90"/>
    <col min="106" max="106" width="8.88671875" style="84"/>
    <col min="115" max="115" width="8.88671875" style="91"/>
    <col min="117" max="117" width="8.88671875" style="86"/>
    <col min="120" max="120" width="8.88671875" style="86"/>
    <col min="121" max="121" width="8.88671875" style="91"/>
    <col min="125" max="125" width="8.88671875" style="90"/>
    <col min="126" max="126" width="8.88671875" style="84"/>
  </cols>
  <sheetData>
    <row r="1" spans="1:132" s="23" customFormat="1" ht="57.6" customHeight="1" thickBot="1" x14ac:dyDescent="0.35">
      <c r="A1" s="2" t="s">
        <v>0</v>
      </c>
      <c r="B1" s="3" t="s">
        <v>1</v>
      </c>
      <c r="C1" s="4" t="s">
        <v>2</v>
      </c>
      <c r="D1" s="5"/>
      <c r="E1" s="6" t="s">
        <v>3</v>
      </c>
      <c r="F1" s="4"/>
      <c r="G1" s="4"/>
      <c r="H1" s="4"/>
      <c r="I1" s="7"/>
      <c r="J1" s="8" t="s">
        <v>4</v>
      </c>
      <c r="K1" s="9"/>
      <c r="L1" s="10"/>
      <c r="M1" s="6" t="s">
        <v>5</v>
      </c>
      <c r="N1" s="4"/>
      <c r="O1" s="7"/>
      <c r="P1" s="11" t="s">
        <v>6</v>
      </c>
      <c r="Q1" s="1" t="s">
        <v>7</v>
      </c>
      <c r="R1" s="12" t="s">
        <v>8</v>
      </c>
      <c r="S1" s="6" t="s">
        <v>9</v>
      </c>
      <c r="T1" s="4"/>
      <c r="U1" s="4"/>
      <c r="V1" s="7"/>
      <c r="W1" s="6" t="s">
        <v>10</v>
      </c>
      <c r="X1" s="4"/>
      <c r="Y1" s="4"/>
      <c r="Z1" s="7"/>
      <c r="AA1" s="6" t="s">
        <v>11</v>
      </c>
      <c r="AB1" s="4"/>
      <c r="AC1" s="4"/>
      <c r="AD1" s="7"/>
      <c r="AE1" s="6" t="s">
        <v>12</v>
      </c>
      <c r="AF1" s="7"/>
      <c r="AG1" s="13" t="s">
        <v>13</v>
      </c>
      <c r="AH1" s="13"/>
      <c r="AI1" s="13"/>
      <c r="AJ1" s="13"/>
      <c r="AK1" s="14"/>
      <c r="AL1" s="15" t="s">
        <v>14</v>
      </c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20" t="s">
        <v>22</v>
      </c>
      <c r="AY1" s="21"/>
      <c r="AZ1" s="21"/>
      <c r="BA1" s="21"/>
      <c r="BB1" s="15" t="s">
        <v>23</v>
      </c>
      <c r="BC1" s="13"/>
      <c r="BD1" s="13"/>
      <c r="BE1" s="13"/>
      <c r="BF1" s="14"/>
      <c r="BG1" s="22" t="s">
        <v>24</v>
      </c>
      <c r="BK1" s="24"/>
      <c r="BL1" s="25"/>
      <c r="BM1" s="10" t="s">
        <v>25</v>
      </c>
      <c r="BN1" s="21"/>
      <c r="BO1" s="15" t="s">
        <v>26</v>
      </c>
      <c r="BP1" s="14"/>
      <c r="BQ1" s="20" t="s">
        <v>27</v>
      </c>
      <c r="BR1" s="26"/>
      <c r="BS1" s="27" t="s">
        <v>28</v>
      </c>
      <c r="BT1" s="27" t="s">
        <v>29</v>
      </c>
      <c r="BU1" s="28" t="s">
        <v>30</v>
      </c>
      <c r="BV1" s="25"/>
      <c r="BW1" s="5" t="s">
        <v>31</v>
      </c>
      <c r="BX1" s="13"/>
      <c r="BY1" s="13"/>
      <c r="BZ1" s="13"/>
      <c r="CA1" s="13"/>
      <c r="CB1" s="13"/>
      <c r="CC1" s="13"/>
      <c r="CD1" s="20" t="s">
        <v>32</v>
      </c>
      <c r="CE1" s="21"/>
      <c r="CF1" s="29" t="s">
        <v>33</v>
      </c>
      <c r="CG1" s="30"/>
      <c r="CH1" s="21" t="s">
        <v>34</v>
      </c>
      <c r="CI1" s="21"/>
      <c r="CJ1" s="20" t="s">
        <v>35</v>
      </c>
      <c r="CK1" s="26"/>
      <c r="CL1" s="22" t="s">
        <v>36</v>
      </c>
      <c r="CM1" s="25"/>
      <c r="CN1" s="10" t="s">
        <v>37</v>
      </c>
      <c r="CO1" s="21"/>
      <c r="CP1" s="21"/>
      <c r="CQ1" s="21"/>
      <c r="CR1" s="21"/>
      <c r="CS1" s="21"/>
      <c r="CT1" s="20" t="s">
        <v>38</v>
      </c>
      <c r="CU1" s="21"/>
      <c r="CV1" s="26"/>
      <c r="CW1" s="21" t="s">
        <v>39</v>
      </c>
      <c r="CX1" s="21"/>
      <c r="CY1" s="21"/>
      <c r="CZ1" s="15" t="s">
        <v>40</v>
      </c>
      <c r="DA1" s="13"/>
      <c r="DB1" s="13"/>
      <c r="DC1" s="13"/>
      <c r="DD1" s="13"/>
      <c r="DE1" s="13"/>
      <c r="DF1" s="13"/>
      <c r="DG1" s="14"/>
      <c r="DH1" s="21" t="s">
        <v>41</v>
      </c>
      <c r="DI1" s="21"/>
      <c r="DJ1" s="21"/>
      <c r="DK1" s="21"/>
      <c r="DL1" s="21"/>
      <c r="DM1" s="20" t="s">
        <v>42</v>
      </c>
      <c r="DN1" s="21"/>
      <c r="DO1" s="26"/>
      <c r="DP1" s="13" t="s">
        <v>43</v>
      </c>
      <c r="DQ1" s="13"/>
      <c r="DR1" s="13"/>
      <c r="DS1" s="13"/>
      <c r="DT1" s="13"/>
      <c r="DU1" s="13"/>
      <c r="DV1" s="15" t="s">
        <v>44</v>
      </c>
      <c r="DW1" s="13"/>
      <c r="DX1" s="13"/>
      <c r="DY1" s="13"/>
      <c r="DZ1" s="13"/>
      <c r="EA1" s="14"/>
      <c r="EB1" s="22"/>
    </row>
    <row r="2" spans="1:132" s="23" customFormat="1" ht="111.6" customHeight="1" x14ac:dyDescent="0.3">
      <c r="A2" s="2"/>
      <c r="B2" s="32"/>
      <c r="C2" s="22" t="s">
        <v>45</v>
      </c>
      <c r="D2" s="25" t="s">
        <v>46</v>
      </c>
      <c r="E2" s="22" t="s">
        <v>47</v>
      </c>
      <c r="F2" s="23" t="s">
        <v>48</v>
      </c>
      <c r="G2" s="23" t="s">
        <v>49</v>
      </c>
      <c r="H2" s="23" t="s">
        <v>50</v>
      </c>
      <c r="I2" s="25" t="s">
        <v>51</v>
      </c>
      <c r="J2" s="22" t="s">
        <v>52</v>
      </c>
      <c r="K2" s="23" t="s">
        <v>53</v>
      </c>
      <c r="L2" s="25" t="s">
        <v>54</v>
      </c>
      <c r="M2" s="22" t="s">
        <v>55</v>
      </c>
      <c r="N2" s="23" t="s">
        <v>56</v>
      </c>
      <c r="O2" s="25" t="s">
        <v>57</v>
      </c>
      <c r="P2" s="33"/>
      <c r="Q2" s="31"/>
      <c r="R2" s="34"/>
      <c r="S2" s="35" t="s">
        <v>58</v>
      </c>
      <c r="T2" s="36" t="s">
        <v>59</v>
      </c>
      <c r="U2" s="36" t="s">
        <v>60</v>
      </c>
      <c r="V2" s="37" t="s">
        <v>61</v>
      </c>
      <c r="W2" s="22" t="s">
        <v>62</v>
      </c>
      <c r="X2" s="23" t="s">
        <v>63</v>
      </c>
      <c r="Y2" s="23" t="s">
        <v>64</v>
      </c>
      <c r="Z2" s="37" t="s">
        <v>65</v>
      </c>
      <c r="AA2" s="35" t="s">
        <v>66</v>
      </c>
      <c r="AB2" s="36" t="s">
        <v>67</v>
      </c>
      <c r="AC2" s="36" t="s">
        <v>68</v>
      </c>
      <c r="AD2" s="37" t="s">
        <v>69</v>
      </c>
      <c r="AE2" s="22" t="s">
        <v>70</v>
      </c>
      <c r="AF2" s="25" t="s">
        <v>71</v>
      </c>
      <c r="AG2" s="28">
        <v>0</v>
      </c>
      <c r="AH2" s="22" t="s">
        <v>72</v>
      </c>
      <c r="AI2" s="23" t="s">
        <v>73</v>
      </c>
      <c r="AJ2" s="23" t="s">
        <v>74</v>
      </c>
      <c r="AK2" s="25" t="s">
        <v>75</v>
      </c>
      <c r="AL2" s="22" t="s">
        <v>76</v>
      </c>
      <c r="AM2" s="23" t="s">
        <v>77</v>
      </c>
      <c r="AN2" s="23" t="s">
        <v>78</v>
      </c>
      <c r="AO2" s="36" t="s">
        <v>79</v>
      </c>
      <c r="AP2" s="36" t="s">
        <v>80</v>
      </c>
      <c r="AQ2" s="36" t="s">
        <v>81</v>
      </c>
      <c r="AR2" s="36" t="s">
        <v>82</v>
      </c>
      <c r="AS2" s="38" t="s">
        <v>83</v>
      </c>
      <c r="AT2" s="36" t="s">
        <v>84</v>
      </c>
      <c r="AU2" s="36" t="s">
        <v>85</v>
      </c>
      <c r="AV2" s="36" t="s">
        <v>86</v>
      </c>
      <c r="AW2" s="37" t="s">
        <v>87</v>
      </c>
      <c r="AX2" s="35" t="s">
        <v>115</v>
      </c>
      <c r="AY2" s="35" t="s">
        <v>116</v>
      </c>
      <c r="AZ2" s="36" t="s">
        <v>117</v>
      </c>
      <c r="BA2" s="37" t="s">
        <v>118</v>
      </c>
      <c r="BB2" s="35" t="s">
        <v>119</v>
      </c>
      <c r="BC2" s="36" t="s">
        <v>120</v>
      </c>
      <c r="BD2" s="36" t="s">
        <v>121</v>
      </c>
      <c r="BE2" s="36" t="s">
        <v>122</v>
      </c>
      <c r="BF2" s="25" t="s">
        <v>123</v>
      </c>
      <c r="BG2" s="35" t="s">
        <v>119</v>
      </c>
      <c r="BH2" s="36" t="s">
        <v>120</v>
      </c>
      <c r="BI2" s="36" t="s">
        <v>121</v>
      </c>
      <c r="BJ2" s="36" t="s">
        <v>122</v>
      </c>
      <c r="BK2" s="38" t="s">
        <v>124</v>
      </c>
      <c r="BL2" s="25" t="s">
        <v>123</v>
      </c>
      <c r="BM2" s="22" t="s">
        <v>111</v>
      </c>
      <c r="BN2" s="25" t="s">
        <v>110</v>
      </c>
      <c r="BO2" s="22" t="s">
        <v>111</v>
      </c>
      <c r="BP2" s="25" t="s">
        <v>110</v>
      </c>
      <c r="BQ2" s="41" t="s">
        <v>111</v>
      </c>
      <c r="BR2" s="42" t="s">
        <v>110</v>
      </c>
      <c r="BS2" s="43"/>
      <c r="BT2" s="43"/>
      <c r="BU2" s="28" t="s">
        <v>111</v>
      </c>
      <c r="BV2" s="25" t="s">
        <v>110</v>
      </c>
      <c r="BW2" s="35" t="s">
        <v>125</v>
      </c>
      <c r="BX2" s="23" t="s">
        <v>126</v>
      </c>
      <c r="BY2" s="23" t="s">
        <v>127</v>
      </c>
      <c r="BZ2" s="23" t="s">
        <v>128</v>
      </c>
      <c r="CA2" s="23" t="s">
        <v>129</v>
      </c>
      <c r="CB2" s="23" t="s">
        <v>130</v>
      </c>
      <c r="CC2" s="25" t="s">
        <v>131</v>
      </c>
      <c r="CD2" s="22" t="s">
        <v>111</v>
      </c>
      <c r="CE2" s="25" t="s">
        <v>110</v>
      </c>
      <c r="CF2" s="41" t="s">
        <v>132</v>
      </c>
      <c r="CG2" s="42" t="s">
        <v>133</v>
      </c>
      <c r="CH2" s="22" t="s">
        <v>111</v>
      </c>
      <c r="CI2" s="25" t="s">
        <v>110</v>
      </c>
      <c r="CJ2" s="22" t="s">
        <v>111</v>
      </c>
      <c r="CK2" s="25" t="s">
        <v>110</v>
      </c>
      <c r="CL2" s="22" t="s">
        <v>111</v>
      </c>
      <c r="CM2" s="25" t="s">
        <v>110</v>
      </c>
      <c r="CN2" s="44">
        <v>0</v>
      </c>
      <c r="CO2" s="45">
        <v>1</v>
      </c>
      <c r="CP2" s="45">
        <v>2</v>
      </c>
      <c r="CQ2" s="45">
        <v>3</v>
      </c>
      <c r="CR2" s="45">
        <v>4</v>
      </c>
      <c r="CS2" s="46">
        <v>5</v>
      </c>
      <c r="CT2" s="22" t="s">
        <v>134</v>
      </c>
      <c r="CU2" s="23" t="s">
        <v>135</v>
      </c>
      <c r="CV2" s="25" t="s">
        <v>136</v>
      </c>
      <c r="CW2" s="22">
        <v>1</v>
      </c>
      <c r="CX2" s="23">
        <v>2</v>
      </c>
      <c r="CY2" s="25" t="s">
        <v>137</v>
      </c>
      <c r="CZ2" s="22" t="s">
        <v>138</v>
      </c>
      <c r="DA2" s="23" t="s">
        <v>139</v>
      </c>
      <c r="DB2" s="23" t="s">
        <v>140</v>
      </c>
      <c r="DC2" s="23" t="s">
        <v>141</v>
      </c>
      <c r="DD2" s="23" t="s">
        <v>142</v>
      </c>
      <c r="DE2" s="23" t="s">
        <v>143</v>
      </c>
      <c r="DF2" s="23" t="s">
        <v>144</v>
      </c>
      <c r="DG2" s="25" t="s">
        <v>145</v>
      </c>
      <c r="DH2" s="22" t="s">
        <v>146</v>
      </c>
      <c r="DI2" s="23" t="s">
        <v>147</v>
      </c>
      <c r="DJ2" s="23" t="s">
        <v>148</v>
      </c>
      <c r="DK2" s="23" t="s">
        <v>149</v>
      </c>
      <c r="DL2" s="25" t="s">
        <v>150</v>
      </c>
      <c r="DM2" s="22" t="s">
        <v>151</v>
      </c>
      <c r="DN2" s="23" t="s">
        <v>152</v>
      </c>
      <c r="DO2" s="47" t="s">
        <v>153</v>
      </c>
      <c r="DP2" s="35" t="s">
        <v>154</v>
      </c>
      <c r="DQ2" s="36" t="s">
        <v>155</v>
      </c>
      <c r="DR2" s="36" t="s">
        <v>156</v>
      </c>
      <c r="DS2" s="36" t="s">
        <v>157</v>
      </c>
      <c r="DT2" s="36" t="s">
        <v>158</v>
      </c>
      <c r="DU2" s="25" t="s">
        <v>123</v>
      </c>
      <c r="DV2" s="35" t="s">
        <v>159</v>
      </c>
      <c r="DW2" s="36" t="s">
        <v>160</v>
      </c>
      <c r="DX2" s="36" t="s">
        <v>161</v>
      </c>
      <c r="DY2" s="36" t="s">
        <v>162</v>
      </c>
      <c r="DZ2" s="36" t="s">
        <v>163</v>
      </c>
      <c r="EA2" s="25" t="s">
        <v>164</v>
      </c>
      <c r="EB2" s="22"/>
    </row>
    <row r="3" spans="1:132" s="60" customFormat="1" x14ac:dyDescent="0.3">
      <c r="A3" s="82" t="s">
        <v>481</v>
      </c>
      <c r="B3" s="62">
        <v>56</v>
      </c>
      <c r="C3" s="63">
        <v>1</v>
      </c>
      <c r="D3" s="64"/>
      <c r="E3" s="63"/>
      <c r="G3" s="60">
        <v>1</v>
      </c>
      <c r="I3" s="64"/>
      <c r="J3" s="63"/>
      <c r="K3" s="60">
        <v>1</v>
      </c>
      <c r="L3" s="64"/>
      <c r="M3" s="63">
        <v>1</v>
      </c>
      <c r="O3" s="64"/>
      <c r="P3" s="63">
        <v>1.86</v>
      </c>
      <c r="Q3" s="60">
        <v>100</v>
      </c>
      <c r="R3" s="64">
        <f t="shared" ref="R3:R18" si="0">Q3/(P3^2)</f>
        <v>28.905075731298414</v>
      </c>
      <c r="S3" s="63">
        <v>1</v>
      </c>
      <c r="V3" s="64"/>
      <c r="W3" s="63">
        <v>1</v>
      </c>
      <c r="Y3" s="60">
        <v>20</v>
      </c>
      <c r="Z3" s="64"/>
      <c r="AA3" s="63"/>
      <c r="AD3" s="64"/>
      <c r="AE3" s="63">
        <v>1</v>
      </c>
      <c r="AF3" s="64"/>
      <c r="AG3" s="65"/>
      <c r="AH3" s="63"/>
      <c r="AI3" s="60">
        <v>1</v>
      </c>
      <c r="AK3" s="64"/>
      <c r="AL3" s="63">
        <v>1</v>
      </c>
      <c r="AS3" s="61"/>
      <c r="AW3" s="64"/>
      <c r="AX3" s="63"/>
      <c r="AY3" s="60">
        <v>1</v>
      </c>
      <c r="BA3" s="64">
        <v>1</v>
      </c>
      <c r="BB3" s="63"/>
      <c r="BC3" s="60">
        <v>1</v>
      </c>
      <c r="BF3" s="64"/>
      <c r="BG3" s="63">
        <v>1</v>
      </c>
      <c r="BK3" s="61"/>
      <c r="BL3" s="64"/>
      <c r="BM3" s="63"/>
      <c r="BN3" s="64">
        <v>1</v>
      </c>
      <c r="BO3" s="63"/>
      <c r="BP3" s="64">
        <v>1</v>
      </c>
      <c r="BQ3" s="65"/>
      <c r="BR3" s="66"/>
      <c r="BS3" s="62">
        <v>3</v>
      </c>
      <c r="BT3" s="62">
        <v>0</v>
      </c>
      <c r="BU3" s="65">
        <v>1</v>
      </c>
      <c r="BV3" s="64"/>
      <c r="BW3" s="63"/>
      <c r="BX3" s="60">
        <v>1</v>
      </c>
      <c r="CC3" s="64"/>
      <c r="CD3" s="63"/>
      <c r="CE3" s="64">
        <v>1</v>
      </c>
      <c r="CF3" s="65"/>
      <c r="CG3" s="66"/>
      <c r="CH3" s="63"/>
      <c r="CI3" s="64">
        <v>1</v>
      </c>
      <c r="CJ3" s="63"/>
      <c r="CK3" s="64">
        <v>1</v>
      </c>
      <c r="CL3" s="63"/>
      <c r="CM3" s="64">
        <v>1</v>
      </c>
      <c r="CN3" s="63">
        <v>1</v>
      </c>
      <c r="CS3" s="64"/>
      <c r="CT3" s="63"/>
      <c r="CU3" s="60">
        <v>1</v>
      </c>
      <c r="CV3" s="64"/>
      <c r="CW3" s="63"/>
      <c r="CY3" s="64"/>
      <c r="CZ3" s="63"/>
      <c r="DB3" s="60">
        <v>1</v>
      </c>
      <c r="DG3" s="64"/>
      <c r="DH3" s="63"/>
      <c r="DI3" s="60">
        <v>1</v>
      </c>
      <c r="DL3" s="64"/>
      <c r="DM3" s="63">
        <v>1</v>
      </c>
      <c r="DO3" s="64"/>
      <c r="DP3" s="63"/>
      <c r="DR3" s="60">
        <v>1</v>
      </c>
      <c r="DS3" s="60">
        <v>1</v>
      </c>
      <c r="DU3" s="64"/>
      <c r="DV3" s="63"/>
      <c r="EA3" s="64">
        <v>1</v>
      </c>
      <c r="EB3" s="63"/>
    </row>
    <row r="4" spans="1:132" s="60" customFormat="1" x14ac:dyDescent="0.3">
      <c r="A4" s="82" t="s">
        <v>482</v>
      </c>
      <c r="B4" s="62">
        <v>66</v>
      </c>
      <c r="C4" s="63">
        <v>0</v>
      </c>
      <c r="D4" s="64">
        <v>1</v>
      </c>
      <c r="E4" s="63">
        <v>1</v>
      </c>
      <c r="I4" s="64"/>
      <c r="J4" s="63"/>
      <c r="L4" s="64">
        <v>1</v>
      </c>
      <c r="M4" s="63">
        <v>1</v>
      </c>
      <c r="O4" s="64"/>
      <c r="P4" s="63">
        <v>1.58</v>
      </c>
      <c r="Q4" s="60">
        <v>55</v>
      </c>
      <c r="R4" s="64">
        <f t="shared" si="0"/>
        <v>22.031725684986377</v>
      </c>
      <c r="S4" s="63"/>
      <c r="V4" s="64">
        <v>1</v>
      </c>
      <c r="W4" s="63">
        <v>1</v>
      </c>
      <c r="Y4" s="60">
        <v>35</v>
      </c>
      <c r="Z4" s="64"/>
      <c r="AA4" s="63"/>
      <c r="AD4" s="64"/>
      <c r="AE4" s="63">
        <v>1</v>
      </c>
      <c r="AF4" s="64"/>
      <c r="AG4" s="65"/>
      <c r="AH4" s="63">
        <v>1</v>
      </c>
      <c r="AK4" s="64"/>
      <c r="AL4" s="63"/>
      <c r="AO4" s="60">
        <v>1</v>
      </c>
      <c r="AS4" s="61"/>
      <c r="AT4" s="60">
        <v>1</v>
      </c>
      <c r="AW4" s="64"/>
      <c r="AX4" s="63"/>
      <c r="AY4" s="60">
        <v>1</v>
      </c>
      <c r="BA4" s="64">
        <v>1</v>
      </c>
      <c r="BB4" s="63"/>
      <c r="BC4" s="60">
        <v>1</v>
      </c>
      <c r="BF4" s="64"/>
      <c r="BG4" s="63"/>
      <c r="BH4" s="60">
        <v>1</v>
      </c>
      <c r="BK4" s="61"/>
      <c r="BL4" s="64"/>
      <c r="BM4" s="63"/>
      <c r="BN4" s="64">
        <v>1</v>
      </c>
      <c r="BO4" s="63"/>
      <c r="BP4" s="64">
        <v>1</v>
      </c>
      <c r="BQ4" s="65"/>
      <c r="BR4" s="66">
        <v>1</v>
      </c>
      <c r="BS4" s="62"/>
      <c r="BT4" s="62"/>
      <c r="BU4" s="65"/>
      <c r="BV4" s="64"/>
      <c r="BW4" s="63"/>
      <c r="CC4" s="64"/>
      <c r="CD4" s="63"/>
      <c r="CE4" s="64"/>
      <c r="CF4" s="65"/>
      <c r="CG4" s="66"/>
      <c r="CH4" s="63"/>
      <c r="CI4" s="64">
        <v>1</v>
      </c>
      <c r="CJ4" s="63"/>
      <c r="CK4" s="64">
        <v>1</v>
      </c>
      <c r="CL4" s="63"/>
      <c r="CM4" s="64">
        <v>1</v>
      </c>
      <c r="CN4" s="63">
        <v>1</v>
      </c>
      <c r="CS4" s="64"/>
      <c r="CT4" s="63">
        <v>1</v>
      </c>
      <c r="CV4" s="64"/>
      <c r="CW4" s="63"/>
      <c r="CY4" s="64">
        <v>1</v>
      </c>
      <c r="CZ4" s="63"/>
      <c r="DB4" s="60">
        <v>1</v>
      </c>
      <c r="DG4" s="64"/>
      <c r="DH4" s="63">
        <v>1</v>
      </c>
      <c r="DL4" s="64"/>
      <c r="DM4" s="63">
        <v>1</v>
      </c>
      <c r="DO4" s="64"/>
      <c r="DP4" s="63"/>
      <c r="DS4" s="60">
        <v>1</v>
      </c>
      <c r="DU4" s="64"/>
      <c r="DV4" s="63"/>
      <c r="EA4" s="64"/>
      <c r="EB4" s="63"/>
    </row>
    <row r="5" spans="1:132" s="60" customFormat="1" x14ac:dyDescent="0.3">
      <c r="A5" s="82" t="s">
        <v>483</v>
      </c>
      <c r="B5" s="62">
        <v>69</v>
      </c>
      <c r="C5" s="63">
        <v>0</v>
      </c>
      <c r="D5" s="64">
        <v>1</v>
      </c>
      <c r="E5" s="63"/>
      <c r="H5" s="60">
        <v>1</v>
      </c>
      <c r="I5" s="64"/>
      <c r="J5" s="63"/>
      <c r="K5" s="60">
        <v>1</v>
      </c>
      <c r="L5" s="64"/>
      <c r="M5" s="63"/>
      <c r="O5" s="64">
        <v>1</v>
      </c>
      <c r="P5" s="63">
        <v>1.6</v>
      </c>
      <c r="Q5" s="60">
        <v>81</v>
      </c>
      <c r="R5" s="64">
        <f t="shared" si="0"/>
        <v>31.640624999999993</v>
      </c>
      <c r="S5" s="63"/>
      <c r="V5" s="64">
        <v>1</v>
      </c>
      <c r="W5" s="63"/>
      <c r="X5" s="60">
        <v>1</v>
      </c>
      <c r="Z5" s="64">
        <v>9</v>
      </c>
      <c r="AA5" s="63"/>
      <c r="AC5" s="60">
        <v>1</v>
      </c>
      <c r="AD5" s="64" t="s">
        <v>317</v>
      </c>
      <c r="AE5" s="63"/>
      <c r="AF5" s="64">
        <v>1</v>
      </c>
      <c r="AG5" s="65"/>
      <c r="AH5" s="63"/>
      <c r="AI5" s="60">
        <v>1</v>
      </c>
      <c r="AK5" s="64"/>
      <c r="AL5" s="63"/>
      <c r="AM5" s="60">
        <v>1</v>
      </c>
      <c r="AN5" s="60">
        <v>1</v>
      </c>
      <c r="AO5" s="60">
        <v>1</v>
      </c>
      <c r="AR5" s="60">
        <v>1</v>
      </c>
      <c r="AS5" s="61"/>
      <c r="AW5" s="64"/>
      <c r="AX5" s="63"/>
      <c r="AY5" s="60">
        <v>1</v>
      </c>
      <c r="BA5" s="64">
        <v>1</v>
      </c>
      <c r="BB5" s="63">
        <v>1</v>
      </c>
      <c r="BF5" s="64"/>
      <c r="BG5" s="63"/>
      <c r="BH5" s="60">
        <v>1</v>
      </c>
      <c r="BK5" s="61"/>
      <c r="BL5" s="64"/>
      <c r="BM5" s="63"/>
      <c r="BN5" s="64">
        <v>1</v>
      </c>
      <c r="BO5" s="63">
        <v>1</v>
      </c>
      <c r="BP5" s="64"/>
      <c r="BQ5" s="65"/>
      <c r="BR5" s="66"/>
      <c r="BS5" s="62"/>
      <c r="BT5" s="62" t="s">
        <v>484</v>
      </c>
      <c r="BU5" s="65">
        <v>1</v>
      </c>
      <c r="BV5" s="64"/>
      <c r="BW5" s="63">
        <v>1</v>
      </c>
      <c r="BZ5" s="60">
        <v>1</v>
      </c>
      <c r="CC5" s="64"/>
      <c r="CD5" s="63"/>
      <c r="CE5" s="64">
        <v>1</v>
      </c>
      <c r="CF5" s="65"/>
      <c r="CG5" s="66"/>
      <c r="CH5" s="63"/>
      <c r="CI5" s="64">
        <v>1</v>
      </c>
      <c r="CJ5" s="63"/>
      <c r="CK5" s="64">
        <v>1</v>
      </c>
      <c r="CL5" s="63">
        <v>1</v>
      </c>
      <c r="CM5" s="64"/>
      <c r="CN5" s="63">
        <v>1</v>
      </c>
      <c r="CS5" s="64"/>
      <c r="CT5" s="63"/>
      <c r="CU5" s="60">
        <v>1</v>
      </c>
      <c r="CV5" s="64"/>
      <c r="CW5" s="63">
        <v>1</v>
      </c>
      <c r="CY5" s="64"/>
      <c r="CZ5" s="63"/>
      <c r="DB5" s="60">
        <v>1</v>
      </c>
      <c r="DG5" s="64"/>
      <c r="DH5" s="63"/>
      <c r="DI5" s="60">
        <v>1</v>
      </c>
      <c r="DL5" s="64"/>
      <c r="DM5" s="63">
        <v>1</v>
      </c>
      <c r="DO5" s="64"/>
      <c r="DP5" s="63"/>
      <c r="DR5" s="60">
        <v>1</v>
      </c>
      <c r="DU5" s="64"/>
      <c r="DV5" s="63"/>
      <c r="EA5" s="64"/>
      <c r="EB5" s="63"/>
    </row>
    <row r="6" spans="1:132" s="60" customFormat="1" x14ac:dyDescent="0.3">
      <c r="A6" s="82" t="s">
        <v>485</v>
      </c>
      <c r="B6" s="62">
        <v>70</v>
      </c>
      <c r="C6" s="63">
        <v>1</v>
      </c>
      <c r="D6" s="64"/>
      <c r="E6" s="63">
        <v>1</v>
      </c>
      <c r="I6" s="64"/>
      <c r="J6" s="63"/>
      <c r="K6" s="60">
        <v>1</v>
      </c>
      <c r="L6" s="64"/>
      <c r="M6" s="63">
        <v>1</v>
      </c>
      <c r="O6" s="64"/>
      <c r="P6" s="63">
        <v>1.68</v>
      </c>
      <c r="Q6" s="60">
        <v>80</v>
      </c>
      <c r="R6" s="64">
        <f t="shared" si="0"/>
        <v>28.344671201814062</v>
      </c>
      <c r="S6" s="63">
        <v>1</v>
      </c>
      <c r="V6" s="64"/>
      <c r="W6" s="63"/>
      <c r="X6" s="60">
        <v>1</v>
      </c>
      <c r="Z6" s="64"/>
      <c r="AA6" s="63"/>
      <c r="AC6" s="60">
        <v>1</v>
      </c>
      <c r="AD6" s="64"/>
      <c r="AE6" s="63">
        <v>1</v>
      </c>
      <c r="AF6" s="64"/>
      <c r="AG6" s="65"/>
      <c r="AH6" s="63"/>
      <c r="AI6" s="60">
        <v>1</v>
      </c>
      <c r="AK6" s="64"/>
      <c r="AL6" s="63"/>
      <c r="AO6" s="60">
        <v>1</v>
      </c>
      <c r="AS6" s="61"/>
      <c r="AW6" s="64"/>
      <c r="AX6" s="63"/>
      <c r="AY6" s="60">
        <v>1</v>
      </c>
      <c r="BA6" s="64">
        <v>1</v>
      </c>
      <c r="BB6" s="63"/>
      <c r="BC6" s="60">
        <v>1</v>
      </c>
      <c r="BF6" s="64"/>
      <c r="BG6" s="63"/>
      <c r="BH6" s="60">
        <v>1</v>
      </c>
      <c r="BK6" s="61"/>
      <c r="BL6" s="64"/>
      <c r="BM6" s="63"/>
      <c r="BN6" s="64">
        <v>1</v>
      </c>
      <c r="BO6" s="63">
        <v>1</v>
      </c>
      <c r="BP6" s="64"/>
      <c r="BQ6" s="65">
        <v>1</v>
      </c>
      <c r="BR6" s="66"/>
      <c r="BS6" s="62"/>
      <c r="BT6" s="62"/>
      <c r="BU6" s="65">
        <v>1</v>
      </c>
      <c r="BV6" s="64"/>
      <c r="BW6" s="63"/>
      <c r="CC6" s="64"/>
      <c r="CD6" s="63"/>
      <c r="CE6" s="64"/>
      <c r="CF6" s="65"/>
      <c r="CG6" s="66"/>
      <c r="CH6" s="63"/>
      <c r="CI6" s="64">
        <v>1</v>
      </c>
      <c r="CJ6" s="63"/>
      <c r="CK6" s="64">
        <v>1</v>
      </c>
      <c r="CL6" s="63"/>
      <c r="CM6" s="64">
        <v>1</v>
      </c>
      <c r="CN6" s="63">
        <v>1</v>
      </c>
      <c r="CS6" s="64"/>
      <c r="CT6" s="63">
        <v>1</v>
      </c>
      <c r="CV6" s="64"/>
      <c r="CW6" s="63"/>
      <c r="CX6" s="60">
        <v>1</v>
      </c>
      <c r="CY6" s="64"/>
      <c r="CZ6" s="63"/>
      <c r="DB6" s="60">
        <v>1</v>
      </c>
      <c r="DG6" s="64"/>
      <c r="DH6" s="63"/>
      <c r="DI6" s="60">
        <v>1</v>
      </c>
      <c r="DL6" s="64"/>
      <c r="DM6" s="63">
        <v>1</v>
      </c>
      <c r="DO6" s="64"/>
      <c r="DP6" s="63"/>
      <c r="DS6" s="60">
        <v>1</v>
      </c>
      <c r="DU6" s="64"/>
      <c r="DV6" s="63"/>
      <c r="EA6" s="64"/>
      <c r="EB6" s="63"/>
    </row>
    <row r="7" spans="1:132" s="60" customFormat="1" x14ac:dyDescent="0.3">
      <c r="A7" s="82" t="s">
        <v>486</v>
      </c>
      <c r="B7" s="62">
        <v>73</v>
      </c>
      <c r="C7" s="63">
        <v>0</v>
      </c>
      <c r="D7" s="64">
        <v>1</v>
      </c>
      <c r="E7" s="63">
        <v>1</v>
      </c>
      <c r="I7" s="64"/>
      <c r="J7" s="63"/>
      <c r="L7" s="64">
        <v>1</v>
      </c>
      <c r="M7" s="63"/>
      <c r="O7" s="64">
        <v>1</v>
      </c>
      <c r="P7" s="63">
        <v>1.6</v>
      </c>
      <c r="Q7" s="60">
        <v>70</v>
      </c>
      <c r="R7" s="64">
        <f t="shared" si="0"/>
        <v>27.343749999999996</v>
      </c>
      <c r="S7" s="63"/>
      <c r="V7" s="64">
        <v>1</v>
      </c>
      <c r="W7" s="63">
        <v>1</v>
      </c>
      <c r="Y7" s="60">
        <v>5</v>
      </c>
      <c r="Z7" s="64"/>
      <c r="AA7" s="63"/>
      <c r="AB7" s="60">
        <v>1</v>
      </c>
      <c r="AD7" s="64"/>
      <c r="AE7" s="63"/>
      <c r="AF7" s="64">
        <v>1</v>
      </c>
      <c r="AG7" s="65"/>
      <c r="AH7" s="63">
        <v>1</v>
      </c>
      <c r="AK7" s="64"/>
      <c r="AL7" s="63"/>
      <c r="AO7" s="60">
        <v>1</v>
      </c>
      <c r="AS7" s="61"/>
      <c r="AW7" s="64"/>
      <c r="AX7" s="63"/>
      <c r="AY7" s="60">
        <v>1</v>
      </c>
      <c r="BA7" s="64">
        <v>1</v>
      </c>
      <c r="BB7" s="63"/>
      <c r="BF7" s="64"/>
      <c r="BG7" s="63"/>
      <c r="BK7" s="61">
        <v>1</v>
      </c>
      <c r="BL7" s="64"/>
      <c r="BM7" s="63"/>
      <c r="BN7" s="64">
        <v>1</v>
      </c>
      <c r="BO7" s="63"/>
      <c r="BP7" s="64">
        <v>1</v>
      </c>
      <c r="BQ7" s="65">
        <v>1</v>
      </c>
      <c r="BR7" s="66"/>
      <c r="BS7" s="62"/>
      <c r="BT7" s="62"/>
      <c r="BU7" s="65"/>
      <c r="BV7" s="64"/>
      <c r="BW7" s="63"/>
      <c r="CC7" s="64"/>
      <c r="CD7" s="63"/>
      <c r="CE7" s="64"/>
      <c r="CF7" s="65"/>
      <c r="CG7" s="66"/>
      <c r="CH7" s="63"/>
      <c r="CI7" s="64"/>
      <c r="CJ7" s="63"/>
      <c r="CK7" s="64"/>
      <c r="CL7" s="63">
        <v>1</v>
      </c>
      <c r="CM7" s="64"/>
      <c r="CN7" s="63"/>
      <c r="CO7" s="60">
        <v>1</v>
      </c>
      <c r="CS7" s="64"/>
      <c r="CT7" s="63"/>
      <c r="CV7" s="64"/>
      <c r="CW7" s="63"/>
      <c r="CY7" s="64"/>
      <c r="CZ7" s="63"/>
      <c r="DE7" s="60">
        <v>1</v>
      </c>
      <c r="DG7" s="64"/>
      <c r="DH7" s="63"/>
      <c r="DL7" s="64"/>
      <c r="DM7" s="63"/>
      <c r="DO7" s="64"/>
      <c r="DP7" s="63"/>
      <c r="DR7" s="60">
        <v>1</v>
      </c>
      <c r="DU7" s="64"/>
      <c r="DV7" s="63"/>
      <c r="EA7" s="64"/>
      <c r="EB7" s="63"/>
    </row>
    <row r="8" spans="1:132" s="60" customFormat="1" x14ac:dyDescent="0.3">
      <c r="A8" s="82" t="s">
        <v>487</v>
      </c>
      <c r="B8" s="62">
        <v>60</v>
      </c>
      <c r="C8" s="63">
        <v>1</v>
      </c>
      <c r="D8" s="64"/>
      <c r="E8" s="63"/>
      <c r="G8" s="60">
        <v>1</v>
      </c>
      <c r="I8" s="64"/>
      <c r="J8" s="63"/>
      <c r="K8" s="60">
        <v>1</v>
      </c>
      <c r="L8" s="64"/>
      <c r="M8" s="63"/>
      <c r="N8" s="60">
        <v>1</v>
      </c>
      <c r="O8" s="64"/>
      <c r="P8" s="63">
        <v>1.85</v>
      </c>
      <c r="Q8" s="60">
        <v>100</v>
      </c>
      <c r="R8" s="64">
        <f t="shared" si="0"/>
        <v>29.218407596785973</v>
      </c>
      <c r="S8" s="63">
        <v>1</v>
      </c>
      <c r="V8" s="64"/>
      <c r="W8" s="63">
        <v>1</v>
      </c>
      <c r="Y8" s="60">
        <v>30</v>
      </c>
      <c r="Z8" s="64"/>
      <c r="AA8" s="63">
        <v>1</v>
      </c>
      <c r="AD8" s="64"/>
      <c r="AE8" s="63">
        <v>1</v>
      </c>
      <c r="AF8" s="64"/>
      <c r="AG8" s="65">
        <v>1</v>
      </c>
      <c r="AH8" s="63"/>
      <c r="AK8" s="64"/>
      <c r="AL8" s="63"/>
      <c r="AO8" s="60">
        <v>1</v>
      </c>
      <c r="AS8" s="61"/>
      <c r="AW8" s="64"/>
      <c r="AX8" s="63"/>
      <c r="AY8" s="60">
        <v>1</v>
      </c>
      <c r="BA8" s="64">
        <v>1</v>
      </c>
      <c r="BB8" s="63"/>
      <c r="BC8" s="60">
        <v>1</v>
      </c>
      <c r="BF8" s="64"/>
      <c r="BG8" s="63"/>
      <c r="BH8" s="60">
        <v>1</v>
      </c>
      <c r="BK8" s="61"/>
      <c r="BL8" s="64"/>
      <c r="BM8" s="63"/>
      <c r="BN8" s="64">
        <v>1</v>
      </c>
      <c r="BO8" s="63"/>
      <c r="BP8" s="64"/>
      <c r="BQ8" s="65"/>
      <c r="BR8" s="66">
        <v>1</v>
      </c>
      <c r="BS8" s="62"/>
      <c r="BT8" s="62"/>
      <c r="BU8" s="65"/>
      <c r="BV8" s="64"/>
      <c r="BW8" s="63"/>
      <c r="BZ8" s="60">
        <v>1</v>
      </c>
      <c r="CC8" s="64"/>
      <c r="CD8" s="63">
        <v>1</v>
      </c>
      <c r="CE8" s="64"/>
      <c r="CF8" s="65">
        <v>1</v>
      </c>
      <c r="CG8" s="66"/>
      <c r="CH8" s="63">
        <v>1</v>
      </c>
      <c r="CI8" s="64"/>
      <c r="CJ8" s="63"/>
      <c r="CK8" s="64">
        <v>1</v>
      </c>
      <c r="CL8" s="63"/>
      <c r="CM8" s="64">
        <v>1</v>
      </c>
      <c r="CN8" s="63"/>
      <c r="CO8" s="60">
        <v>1</v>
      </c>
      <c r="CS8" s="64"/>
      <c r="CT8" s="63"/>
      <c r="CU8" s="60">
        <v>1</v>
      </c>
      <c r="CV8" s="64"/>
      <c r="CW8" s="63">
        <v>1</v>
      </c>
      <c r="CY8" s="64"/>
      <c r="CZ8" s="63"/>
      <c r="DB8" s="60">
        <v>1</v>
      </c>
      <c r="DG8" s="64"/>
      <c r="DH8" s="63">
        <v>1</v>
      </c>
      <c r="DL8" s="64"/>
      <c r="DM8" s="63">
        <v>1</v>
      </c>
      <c r="DO8" s="64"/>
      <c r="DP8" s="63"/>
      <c r="DS8" s="60">
        <v>1</v>
      </c>
      <c r="DU8" s="64"/>
      <c r="DV8" s="63"/>
      <c r="EA8" s="64"/>
      <c r="EB8" s="63"/>
    </row>
    <row r="9" spans="1:132" s="60" customFormat="1" x14ac:dyDescent="0.3">
      <c r="A9" s="82" t="s">
        <v>488</v>
      </c>
      <c r="B9" s="62">
        <v>75</v>
      </c>
      <c r="C9" s="63">
        <v>1</v>
      </c>
      <c r="D9" s="64"/>
      <c r="E9" s="63">
        <v>1</v>
      </c>
      <c r="I9" s="64"/>
      <c r="J9" s="63">
        <v>1</v>
      </c>
      <c r="L9" s="64"/>
      <c r="M9" s="63">
        <v>1</v>
      </c>
      <c r="O9" s="64"/>
      <c r="P9" s="63">
        <v>1.72</v>
      </c>
      <c r="Q9" s="60">
        <v>86</v>
      </c>
      <c r="R9" s="64">
        <f t="shared" si="0"/>
        <v>29.069767441860467</v>
      </c>
      <c r="S9" s="63">
        <v>1</v>
      </c>
      <c r="V9" s="64">
        <v>1</v>
      </c>
      <c r="W9" s="63"/>
      <c r="X9" s="60">
        <v>1</v>
      </c>
      <c r="Z9" s="64">
        <v>1</v>
      </c>
      <c r="AA9" s="63"/>
      <c r="AD9" s="64"/>
      <c r="AE9" s="63"/>
      <c r="AF9" s="64">
        <v>1</v>
      </c>
      <c r="AG9" s="65"/>
      <c r="AH9" s="63">
        <v>1</v>
      </c>
      <c r="AK9" s="64"/>
      <c r="AL9" s="63">
        <v>1</v>
      </c>
      <c r="AS9" s="61"/>
      <c r="AW9" s="64"/>
      <c r="AX9" s="63"/>
      <c r="AY9" s="60">
        <v>1</v>
      </c>
      <c r="BA9" s="64">
        <v>1</v>
      </c>
      <c r="BB9" s="63"/>
      <c r="BF9" s="64"/>
      <c r="BG9" s="63"/>
      <c r="BH9" s="60">
        <v>1</v>
      </c>
      <c r="BK9" s="61"/>
      <c r="BL9" s="64"/>
      <c r="BM9" s="63">
        <v>1</v>
      </c>
      <c r="BN9" s="64"/>
      <c r="BO9" s="63"/>
      <c r="BP9" s="64">
        <v>1</v>
      </c>
      <c r="BQ9" s="65"/>
      <c r="BR9" s="66">
        <v>1</v>
      </c>
      <c r="BS9" s="62"/>
      <c r="BT9" s="62" t="s">
        <v>489</v>
      </c>
      <c r="BU9" s="65">
        <v>1</v>
      </c>
      <c r="BV9" s="64"/>
      <c r="BW9" s="63"/>
      <c r="CC9" s="64"/>
      <c r="CD9" s="63"/>
      <c r="CE9" s="64"/>
      <c r="CF9" s="65"/>
      <c r="CG9" s="66"/>
      <c r="CH9" s="63">
        <v>1</v>
      </c>
      <c r="CI9" s="64"/>
      <c r="CJ9" s="63"/>
      <c r="CK9" s="64">
        <v>1</v>
      </c>
      <c r="CL9" s="63">
        <v>1</v>
      </c>
      <c r="CM9" s="64"/>
      <c r="CN9" s="63"/>
      <c r="CO9" s="60">
        <v>1</v>
      </c>
      <c r="CQ9" s="60">
        <v>1</v>
      </c>
      <c r="CS9" s="64"/>
      <c r="CT9" s="63"/>
      <c r="CV9" s="64"/>
      <c r="CW9" s="63"/>
      <c r="CY9" s="64"/>
      <c r="CZ9" s="63"/>
      <c r="DE9" s="60">
        <v>1</v>
      </c>
      <c r="DG9" s="64"/>
      <c r="DH9" s="63"/>
      <c r="DL9" s="64"/>
      <c r="DM9" s="63"/>
      <c r="DO9" s="64"/>
      <c r="DP9" s="63"/>
      <c r="DT9" s="60">
        <v>1</v>
      </c>
      <c r="DU9" s="64"/>
      <c r="DV9" s="63"/>
      <c r="EA9" s="64"/>
      <c r="EB9" s="63"/>
    </row>
    <row r="10" spans="1:132" s="60" customFormat="1" x14ac:dyDescent="0.3">
      <c r="A10" s="82" t="s">
        <v>490</v>
      </c>
      <c r="B10" s="62">
        <v>61</v>
      </c>
      <c r="C10" s="63">
        <v>1</v>
      </c>
      <c r="D10" s="64"/>
      <c r="E10" s="63"/>
      <c r="H10" s="60">
        <v>1</v>
      </c>
      <c r="I10" s="64"/>
      <c r="J10" s="63"/>
      <c r="K10" s="60">
        <v>1</v>
      </c>
      <c r="L10" s="64"/>
      <c r="M10" s="63">
        <v>1</v>
      </c>
      <c r="O10" s="64"/>
      <c r="P10" s="63">
        <v>1.64</v>
      </c>
      <c r="Q10" s="60">
        <v>84</v>
      </c>
      <c r="R10" s="64">
        <f t="shared" si="0"/>
        <v>31.231409875074366</v>
      </c>
      <c r="S10" s="63">
        <v>1</v>
      </c>
      <c r="V10" s="64">
        <v>1</v>
      </c>
      <c r="W10" s="63">
        <v>1</v>
      </c>
      <c r="Y10" s="60">
        <v>50</v>
      </c>
      <c r="Z10" s="64"/>
      <c r="AA10" s="63"/>
      <c r="AD10" s="64"/>
      <c r="AE10" s="63"/>
      <c r="AF10" s="64">
        <v>1</v>
      </c>
      <c r="AG10" s="65">
        <v>1</v>
      </c>
      <c r="AH10" s="63"/>
      <c r="AK10" s="64"/>
      <c r="AL10" s="63">
        <v>1</v>
      </c>
      <c r="AS10" s="61"/>
      <c r="AW10" s="64"/>
      <c r="AX10" s="63"/>
      <c r="AY10" s="60">
        <v>1</v>
      </c>
      <c r="BA10" s="64">
        <v>1</v>
      </c>
      <c r="BB10" s="63"/>
      <c r="BF10" s="64"/>
      <c r="BG10" s="63"/>
      <c r="BH10" s="60">
        <v>1</v>
      </c>
      <c r="BK10" s="61"/>
      <c r="BL10" s="64"/>
      <c r="BM10" s="63">
        <v>1</v>
      </c>
      <c r="BN10" s="64"/>
      <c r="BO10" s="63">
        <v>1</v>
      </c>
      <c r="BP10" s="64"/>
      <c r="BQ10" s="65">
        <v>1</v>
      </c>
      <c r="BR10" s="66"/>
      <c r="BS10" s="62"/>
      <c r="BT10" s="62" t="s">
        <v>491</v>
      </c>
      <c r="BU10" s="65">
        <v>1</v>
      </c>
      <c r="BV10" s="64"/>
      <c r="BW10" s="63">
        <v>1</v>
      </c>
      <c r="CA10" s="60">
        <v>1</v>
      </c>
      <c r="CB10" s="60">
        <v>1</v>
      </c>
      <c r="CC10" s="64"/>
      <c r="CD10" s="63">
        <v>1</v>
      </c>
      <c r="CE10" s="64"/>
      <c r="CF10" s="65"/>
      <c r="CG10" s="66">
        <v>1</v>
      </c>
      <c r="CH10" s="63">
        <v>1</v>
      </c>
      <c r="CI10" s="64"/>
      <c r="CJ10" s="63"/>
      <c r="CK10" s="64">
        <v>1</v>
      </c>
      <c r="CL10" s="63"/>
      <c r="CM10" s="64">
        <v>1</v>
      </c>
      <c r="CN10" s="63"/>
      <c r="CO10" s="60">
        <v>1</v>
      </c>
      <c r="CS10" s="64"/>
      <c r="CT10" s="63"/>
      <c r="CV10" s="64"/>
      <c r="CW10" s="63"/>
      <c r="CY10" s="64"/>
      <c r="CZ10" s="63"/>
      <c r="DG10" s="64"/>
      <c r="DH10" s="63"/>
      <c r="DL10" s="64"/>
      <c r="DM10" s="63"/>
      <c r="DO10" s="64"/>
      <c r="DP10" s="63"/>
      <c r="DU10" s="64"/>
      <c r="DV10" s="63"/>
      <c r="EA10" s="64"/>
      <c r="EB10" s="63"/>
    </row>
    <row r="11" spans="1:132" s="60" customFormat="1" x14ac:dyDescent="0.3">
      <c r="A11" s="82" t="s">
        <v>492</v>
      </c>
      <c r="B11" s="62">
        <v>69</v>
      </c>
      <c r="C11" s="63">
        <v>1</v>
      </c>
      <c r="D11" s="64"/>
      <c r="E11" s="63"/>
      <c r="G11" s="60">
        <v>1</v>
      </c>
      <c r="I11" s="64"/>
      <c r="J11" s="63"/>
      <c r="L11" s="64">
        <v>1</v>
      </c>
      <c r="M11" s="63">
        <v>1</v>
      </c>
      <c r="O11" s="64"/>
      <c r="P11" s="63">
        <v>1.69</v>
      </c>
      <c r="Q11" s="60">
        <v>80</v>
      </c>
      <c r="R11" s="64">
        <f t="shared" si="0"/>
        <v>28.010223731662059</v>
      </c>
      <c r="S11" s="63"/>
      <c r="V11" s="64">
        <v>1</v>
      </c>
      <c r="W11" s="63">
        <v>1</v>
      </c>
      <c r="Y11" s="60">
        <v>30</v>
      </c>
      <c r="Z11" s="64"/>
      <c r="AA11" s="63"/>
      <c r="AC11" s="60">
        <v>1</v>
      </c>
      <c r="AD11" s="64"/>
      <c r="AE11" s="63">
        <v>1</v>
      </c>
      <c r="AF11" s="64"/>
      <c r="AG11" s="65"/>
      <c r="AH11" s="63"/>
      <c r="AJ11" s="60">
        <v>1</v>
      </c>
      <c r="AK11" s="64"/>
      <c r="AL11" s="63"/>
      <c r="AP11" s="60">
        <v>1</v>
      </c>
      <c r="AS11" s="61"/>
      <c r="AW11" s="64"/>
      <c r="AX11" s="63">
        <v>1</v>
      </c>
      <c r="BA11" s="64">
        <v>1</v>
      </c>
      <c r="BB11" s="63"/>
      <c r="BC11" s="60">
        <v>1</v>
      </c>
      <c r="BF11" s="64"/>
      <c r="BG11" s="63"/>
      <c r="BH11" s="60">
        <v>1</v>
      </c>
      <c r="BK11" s="61"/>
      <c r="BL11" s="64"/>
      <c r="BM11" s="63">
        <v>1</v>
      </c>
      <c r="BN11" s="64"/>
      <c r="BO11" s="63"/>
      <c r="BP11" s="64">
        <v>1</v>
      </c>
      <c r="BQ11" s="65"/>
      <c r="BR11" s="66">
        <v>1</v>
      </c>
      <c r="BS11" s="62"/>
      <c r="BT11" s="62"/>
      <c r="BU11" s="65"/>
      <c r="BV11" s="64"/>
      <c r="BW11" s="63"/>
      <c r="BX11" s="60">
        <v>1</v>
      </c>
      <c r="BZ11" s="60">
        <v>1</v>
      </c>
      <c r="CC11" s="64"/>
      <c r="CD11" s="63"/>
      <c r="CE11" s="64"/>
      <c r="CF11" s="65"/>
      <c r="CG11" s="66"/>
      <c r="CH11" s="63">
        <v>1</v>
      </c>
      <c r="CI11" s="64"/>
      <c r="CJ11" s="63"/>
      <c r="CK11" s="64">
        <v>1</v>
      </c>
      <c r="CL11" s="63"/>
      <c r="CM11" s="64">
        <v>1</v>
      </c>
      <c r="CN11" s="63"/>
      <c r="CO11" s="60">
        <v>1</v>
      </c>
      <c r="CS11" s="64"/>
      <c r="CT11" s="63"/>
      <c r="CU11" s="60">
        <v>1</v>
      </c>
      <c r="CV11" s="64"/>
      <c r="CW11" s="63"/>
      <c r="CX11" s="60">
        <v>1</v>
      </c>
      <c r="CY11" s="64"/>
      <c r="CZ11" s="63"/>
      <c r="DE11" s="60">
        <v>1</v>
      </c>
      <c r="DG11" s="64"/>
      <c r="DH11" s="63"/>
      <c r="DL11" s="64"/>
      <c r="DM11" s="63"/>
      <c r="DO11" s="64"/>
      <c r="DP11" s="63"/>
      <c r="DT11" s="60">
        <v>1</v>
      </c>
      <c r="DU11" s="64"/>
      <c r="DV11" s="63"/>
      <c r="EA11" s="64"/>
      <c r="EB11" s="63"/>
    </row>
    <row r="12" spans="1:132" s="60" customFormat="1" ht="13.2" customHeight="1" x14ac:dyDescent="0.3">
      <c r="A12" s="82" t="s">
        <v>493</v>
      </c>
      <c r="B12" s="62">
        <v>70</v>
      </c>
      <c r="C12" s="63">
        <v>0</v>
      </c>
      <c r="D12" s="64">
        <v>1</v>
      </c>
      <c r="E12" s="63"/>
      <c r="H12" s="60">
        <v>1</v>
      </c>
      <c r="I12" s="64"/>
      <c r="J12" s="63"/>
      <c r="K12" s="60">
        <v>1</v>
      </c>
      <c r="L12" s="64"/>
      <c r="M12" s="63"/>
      <c r="O12" s="64">
        <v>1</v>
      </c>
      <c r="P12" s="63">
        <v>1.6</v>
      </c>
      <c r="Q12" s="60">
        <v>70</v>
      </c>
      <c r="R12" s="64">
        <f t="shared" si="0"/>
        <v>27.343749999999996</v>
      </c>
      <c r="S12" s="63"/>
      <c r="V12" s="64">
        <v>1</v>
      </c>
      <c r="W12" s="63"/>
      <c r="X12" s="60">
        <v>1</v>
      </c>
      <c r="Z12" s="64"/>
      <c r="AA12" s="63"/>
      <c r="AC12" s="60">
        <v>1</v>
      </c>
      <c r="AD12" s="64"/>
      <c r="AE12" s="63"/>
      <c r="AF12" s="64">
        <v>1</v>
      </c>
      <c r="AG12" s="65"/>
      <c r="AH12" s="63">
        <v>1</v>
      </c>
      <c r="AK12" s="64"/>
      <c r="AL12" s="63">
        <v>1</v>
      </c>
      <c r="AS12" s="61"/>
      <c r="AW12" s="64"/>
      <c r="AX12" s="63"/>
      <c r="AY12" s="60">
        <v>1</v>
      </c>
      <c r="BA12" s="64">
        <v>1</v>
      </c>
      <c r="BB12" s="63"/>
      <c r="BF12" s="64"/>
      <c r="BG12" s="63"/>
      <c r="BK12" s="61"/>
      <c r="BL12" s="64"/>
      <c r="BM12" s="63"/>
      <c r="BN12" s="64">
        <v>1</v>
      </c>
      <c r="BO12" s="63">
        <v>1</v>
      </c>
      <c r="BP12" s="64"/>
      <c r="BQ12" s="65"/>
      <c r="BR12" s="66">
        <v>1</v>
      </c>
      <c r="BS12" s="62"/>
      <c r="BT12" s="62"/>
      <c r="BU12" s="65"/>
      <c r="BV12" s="64"/>
      <c r="BW12" s="63">
        <v>1</v>
      </c>
      <c r="CC12" s="64"/>
      <c r="CD12" s="63"/>
      <c r="CE12" s="64"/>
      <c r="CF12" s="65"/>
      <c r="CG12" s="66"/>
      <c r="CH12" s="63">
        <v>1</v>
      </c>
      <c r="CI12" s="64"/>
      <c r="CJ12" s="63">
        <v>1</v>
      </c>
      <c r="CK12" s="64"/>
      <c r="CL12" s="63">
        <v>1</v>
      </c>
      <c r="CM12" s="64"/>
      <c r="CN12" s="63">
        <v>1</v>
      </c>
      <c r="CS12" s="64"/>
      <c r="CT12" s="63"/>
      <c r="CU12" s="60">
        <v>1</v>
      </c>
      <c r="CV12" s="64"/>
      <c r="CW12" s="63"/>
      <c r="CX12" s="60">
        <v>1</v>
      </c>
      <c r="CY12" s="64"/>
      <c r="CZ12" s="63"/>
      <c r="DA12" s="60">
        <v>1</v>
      </c>
      <c r="DG12" s="64"/>
      <c r="DH12" s="63">
        <v>1</v>
      </c>
      <c r="DL12" s="64"/>
      <c r="DM12" s="63">
        <v>1</v>
      </c>
      <c r="DO12" s="64"/>
      <c r="DP12" s="63"/>
      <c r="DR12" s="60">
        <v>1</v>
      </c>
      <c r="DU12" s="64"/>
      <c r="DV12" s="63"/>
      <c r="EA12" s="64"/>
      <c r="EB12" s="63"/>
    </row>
    <row r="13" spans="1:132" s="60" customFormat="1" x14ac:dyDescent="0.3">
      <c r="A13" s="82" t="s">
        <v>494</v>
      </c>
      <c r="B13" s="62">
        <v>82</v>
      </c>
      <c r="C13" s="63">
        <v>1</v>
      </c>
      <c r="D13" s="64"/>
      <c r="E13" s="63">
        <v>1</v>
      </c>
      <c r="I13" s="64"/>
      <c r="J13" s="63"/>
      <c r="L13" s="64">
        <v>1</v>
      </c>
      <c r="M13" s="63"/>
      <c r="O13" s="64">
        <v>1</v>
      </c>
      <c r="P13" s="63">
        <v>1.7</v>
      </c>
      <c r="Q13" s="60">
        <v>66</v>
      </c>
      <c r="R13" s="64">
        <f t="shared" si="0"/>
        <v>22.837370242214536</v>
      </c>
      <c r="S13" s="63"/>
      <c r="V13" s="64">
        <v>1</v>
      </c>
      <c r="W13" s="63"/>
      <c r="X13" s="60">
        <v>1</v>
      </c>
      <c r="Z13" s="64">
        <v>16</v>
      </c>
      <c r="AA13" s="63"/>
      <c r="AD13" s="64">
        <v>1</v>
      </c>
      <c r="AE13" s="63">
        <v>1</v>
      </c>
      <c r="AF13" s="64"/>
      <c r="AG13" s="65"/>
      <c r="AH13" s="63">
        <v>1</v>
      </c>
      <c r="AK13" s="64"/>
      <c r="AL13" s="63"/>
      <c r="AO13" s="60">
        <v>1</v>
      </c>
      <c r="AS13" s="61"/>
      <c r="AW13" s="64"/>
      <c r="AX13" s="63"/>
      <c r="AY13" s="60">
        <v>1</v>
      </c>
      <c r="BA13" s="64">
        <v>1</v>
      </c>
      <c r="BB13" s="63"/>
      <c r="BC13" s="60">
        <v>1</v>
      </c>
      <c r="BF13" s="64"/>
      <c r="BG13" s="63"/>
      <c r="BH13" s="60">
        <v>1</v>
      </c>
      <c r="BK13" s="61"/>
      <c r="BL13" s="64"/>
      <c r="BM13" s="63">
        <v>1</v>
      </c>
      <c r="BN13" s="64"/>
      <c r="BO13" s="63">
        <v>1</v>
      </c>
      <c r="BP13" s="64"/>
      <c r="BQ13" s="65"/>
      <c r="BR13" s="66">
        <v>1</v>
      </c>
      <c r="BS13" s="62">
        <v>1</v>
      </c>
      <c r="BT13" s="62"/>
      <c r="BU13" s="65">
        <v>1</v>
      </c>
      <c r="BV13" s="64">
        <v>0</v>
      </c>
      <c r="BW13" s="63"/>
      <c r="BX13" s="60">
        <v>1</v>
      </c>
      <c r="BY13" s="60">
        <v>1</v>
      </c>
      <c r="CC13" s="64"/>
      <c r="CD13" s="63"/>
      <c r="CE13" s="64">
        <v>1</v>
      </c>
      <c r="CF13" s="65"/>
      <c r="CG13" s="66">
        <v>1</v>
      </c>
      <c r="CH13" s="63"/>
      <c r="CI13" s="64">
        <v>1</v>
      </c>
      <c r="CJ13" s="63"/>
      <c r="CK13" s="64">
        <v>1</v>
      </c>
      <c r="CL13" s="63"/>
      <c r="CM13" s="64">
        <v>1</v>
      </c>
      <c r="CN13" s="63">
        <v>1</v>
      </c>
      <c r="CS13" s="64"/>
      <c r="CT13" s="63">
        <v>1</v>
      </c>
      <c r="CV13" s="64"/>
      <c r="CW13" s="63"/>
      <c r="CY13" s="64">
        <v>1</v>
      </c>
      <c r="CZ13" s="63"/>
      <c r="DD13" s="60">
        <v>1</v>
      </c>
      <c r="DG13" s="64"/>
      <c r="DH13" s="63"/>
      <c r="DI13" s="60">
        <v>1</v>
      </c>
      <c r="DL13" s="64"/>
      <c r="DM13" s="63">
        <v>1</v>
      </c>
      <c r="DO13" s="64"/>
      <c r="DP13" s="63"/>
      <c r="DS13" s="60">
        <v>1</v>
      </c>
      <c r="DU13" s="64"/>
      <c r="DV13" s="63"/>
      <c r="EA13" s="64"/>
      <c r="EB13" s="63"/>
    </row>
    <row r="14" spans="1:132" s="60" customFormat="1" x14ac:dyDescent="0.3">
      <c r="A14" s="82" t="s">
        <v>495</v>
      </c>
      <c r="B14" s="62">
        <v>80</v>
      </c>
      <c r="C14" s="63">
        <v>0</v>
      </c>
      <c r="D14" s="64">
        <v>1</v>
      </c>
      <c r="E14" s="63">
        <v>1</v>
      </c>
      <c r="I14" s="64"/>
      <c r="J14" s="63"/>
      <c r="L14" s="64">
        <v>1</v>
      </c>
      <c r="M14" s="63"/>
      <c r="N14" s="60">
        <v>1</v>
      </c>
      <c r="O14" s="64"/>
      <c r="P14" s="63">
        <v>1.62</v>
      </c>
      <c r="Q14" s="60">
        <v>78</v>
      </c>
      <c r="R14" s="64">
        <f t="shared" si="0"/>
        <v>29.721079103795148</v>
      </c>
      <c r="S14" s="63"/>
      <c r="V14" s="64">
        <v>1</v>
      </c>
      <c r="W14" s="63"/>
      <c r="X14" s="60">
        <v>1</v>
      </c>
      <c r="Z14" s="64"/>
      <c r="AA14" s="63"/>
      <c r="AD14" s="64">
        <v>1</v>
      </c>
      <c r="AE14" s="63">
        <v>1</v>
      </c>
      <c r="AF14" s="64"/>
      <c r="AG14" s="65">
        <v>1</v>
      </c>
      <c r="AH14" s="63"/>
      <c r="AK14" s="64"/>
      <c r="AL14" s="63"/>
      <c r="AM14" s="60">
        <v>1</v>
      </c>
      <c r="AN14" s="60">
        <v>1</v>
      </c>
      <c r="AO14" s="60">
        <v>1</v>
      </c>
      <c r="AS14" s="61"/>
      <c r="AV14" s="60">
        <v>1</v>
      </c>
      <c r="AW14" s="64"/>
      <c r="AX14" s="63">
        <v>1</v>
      </c>
      <c r="BA14" s="64"/>
      <c r="BB14" s="63"/>
      <c r="BC14" s="60">
        <v>1</v>
      </c>
      <c r="BF14" s="64"/>
      <c r="BG14" s="63"/>
      <c r="BH14" s="60">
        <v>1</v>
      </c>
      <c r="BI14" s="60">
        <v>1</v>
      </c>
      <c r="BK14" s="61"/>
      <c r="BL14" s="64"/>
      <c r="BM14" s="63">
        <v>1</v>
      </c>
      <c r="BN14" s="64"/>
      <c r="BO14" s="63">
        <v>1</v>
      </c>
      <c r="BP14" s="64"/>
      <c r="BQ14" s="65">
        <v>1</v>
      </c>
      <c r="BR14" s="66"/>
      <c r="BS14" s="62">
        <v>4</v>
      </c>
      <c r="BT14" s="62">
        <v>1</v>
      </c>
      <c r="BU14" s="65">
        <v>1</v>
      </c>
      <c r="BV14" s="64"/>
      <c r="BW14" s="63"/>
      <c r="CC14" s="64"/>
      <c r="CD14" s="63"/>
      <c r="CE14" s="64">
        <v>1</v>
      </c>
      <c r="CF14" s="65"/>
      <c r="CG14" s="66">
        <v>1</v>
      </c>
      <c r="CH14" s="63">
        <v>1</v>
      </c>
      <c r="CI14" s="64"/>
      <c r="CJ14" s="63">
        <v>1</v>
      </c>
      <c r="CK14" s="64"/>
      <c r="CL14" s="63"/>
      <c r="CM14" s="64">
        <v>1</v>
      </c>
      <c r="CN14" s="63"/>
      <c r="CP14" s="60">
        <v>1</v>
      </c>
      <c r="CS14" s="64"/>
      <c r="CT14" s="63"/>
      <c r="CV14" s="64">
        <v>1</v>
      </c>
      <c r="CW14" s="63"/>
      <c r="CX14" s="60">
        <v>1</v>
      </c>
      <c r="CY14" s="64"/>
      <c r="CZ14" s="63"/>
      <c r="DE14" s="60">
        <v>1</v>
      </c>
      <c r="DG14" s="64"/>
      <c r="DH14" s="63">
        <v>1</v>
      </c>
      <c r="DL14" s="64"/>
      <c r="DM14" s="63">
        <v>1</v>
      </c>
      <c r="DO14" s="64"/>
      <c r="DP14" s="63"/>
      <c r="DT14" s="60">
        <v>1</v>
      </c>
      <c r="DU14" s="64"/>
      <c r="DV14" s="63"/>
      <c r="EA14" s="64"/>
      <c r="EB14" s="63"/>
    </row>
    <row r="15" spans="1:132" s="60" customFormat="1" x14ac:dyDescent="0.3">
      <c r="A15" s="60" t="s">
        <v>496</v>
      </c>
      <c r="B15" s="62">
        <v>87</v>
      </c>
      <c r="C15" s="63">
        <v>1</v>
      </c>
      <c r="D15" s="64"/>
      <c r="E15" s="63"/>
      <c r="H15" s="60">
        <v>1</v>
      </c>
      <c r="I15" s="64"/>
      <c r="J15" s="63"/>
      <c r="K15" s="60">
        <v>1</v>
      </c>
      <c r="L15" s="64"/>
      <c r="M15" s="63"/>
      <c r="O15" s="64">
        <v>1</v>
      </c>
      <c r="P15" s="63">
        <v>1.65</v>
      </c>
      <c r="Q15" s="60">
        <v>68</v>
      </c>
      <c r="R15" s="64">
        <f t="shared" si="0"/>
        <v>24.977043158861342</v>
      </c>
      <c r="S15" s="63"/>
      <c r="V15" s="64">
        <v>1</v>
      </c>
      <c r="W15" s="63"/>
      <c r="X15" s="60">
        <v>1</v>
      </c>
      <c r="Z15" s="64">
        <v>30</v>
      </c>
      <c r="AA15" s="63"/>
      <c r="AD15" s="64" t="s">
        <v>196</v>
      </c>
      <c r="AE15" s="63">
        <v>1</v>
      </c>
      <c r="AF15" s="64"/>
      <c r="AG15" s="65"/>
      <c r="AH15" s="63">
        <v>1</v>
      </c>
      <c r="AK15" s="64"/>
      <c r="AL15" s="63"/>
      <c r="AO15" s="60">
        <v>1</v>
      </c>
      <c r="AP15" s="60">
        <v>1</v>
      </c>
      <c r="AS15" s="61"/>
      <c r="AW15" s="64"/>
      <c r="AX15" s="63"/>
      <c r="AY15" s="60">
        <v>1</v>
      </c>
      <c r="BA15" s="64">
        <v>1</v>
      </c>
      <c r="BB15" s="63"/>
      <c r="BC15" s="60">
        <v>1</v>
      </c>
      <c r="BF15" s="64"/>
      <c r="BG15" s="63"/>
      <c r="BH15" s="60">
        <v>1</v>
      </c>
      <c r="BK15" s="61"/>
      <c r="BL15" s="64"/>
      <c r="BM15" s="63"/>
      <c r="BN15" s="64">
        <v>1</v>
      </c>
      <c r="BO15" s="63">
        <v>1</v>
      </c>
      <c r="BP15" s="64"/>
      <c r="BQ15" s="65"/>
      <c r="BR15" s="66">
        <v>1</v>
      </c>
      <c r="BS15" s="62"/>
      <c r="BT15" s="62"/>
      <c r="BU15" s="65"/>
      <c r="BV15" s="64"/>
      <c r="BW15" s="63"/>
      <c r="CC15" s="64"/>
      <c r="CD15" s="63">
        <v>1</v>
      </c>
      <c r="CE15" s="64"/>
      <c r="CF15" s="65">
        <v>1</v>
      </c>
      <c r="CG15" s="66"/>
      <c r="CH15" s="63"/>
      <c r="CI15" s="64">
        <v>1</v>
      </c>
      <c r="CJ15" s="63">
        <v>1</v>
      </c>
      <c r="CK15" s="64"/>
      <c r="CL15" s="63"/>
      <c r="CM15" s="64">
        <v>1</v>
      </c>
      <c r="CN15" s="63">
        <v>1</v>
      </c>
      <c r="CS15" s="64"/>
      <c r="CT15" s="63"/>
      <c r="CU15" s="60">
        <v>1</v>
      </c>
      <c r="CV15" s="64"/>
      <c r="CW15" s="63">
        <v>1</v>
      </c>
      <c r="CY15" s="64"/>
      <c r="CZ15" s="63"/>
      <c r="DB15" s="60">
        <v>1</v>
      </c>
      <c r="DG15" s="64"/>
      <c r="DH15" s="63">
        <v>1</v>
      </c>
      <c r="DL15" s="64"/>
      <c r="DM15" s="63">
        <v>1</v>
      </c>
      <c r="DO15" s="64"/>
      <c r="DP15" s="63"/>
      <c r="DS15" s="60">
        <v>1</v>
      </c>
      <c r="DU15" s="64"/>
      <c r="DV15" s="63"/>
      <c r="EA15" s="64"/>
      <c r="EB15" s="63"/>
    </row>
    <row r="16" spans="1:132" s="60" customFormat="1" x14ac:dyDescent="0.3">
      <c r="A16" s="60" t="s">
        <v>497</v>
      </c>
      <c r="B16" s="62">
        <v>80</v>
      </c>
      <c r="C16" s="63">
        <v>1</v>
      </c>
      <c r="D16" s="64"/>
      <c r="E16" s="63"/>
      <c r="I16" s="64">
        <v>1</v>
      </c>
      <c r="J16" s="63"/>
      <c r="K16" s="60">
        <v>1</v>
      </c>
      <c r="L16" s="64"/>
      <c r="M16" s="63">
        <v>1</v>
      </c>
      <c r="O16" s="64"/>
      <c r="P16" s="63">
        <v>1.74</v>
      </c>
      <c r="Q16" s="60">
        <v>85</v>
      </c>
      <c r="R16" s="64">
        <f t="shared" si="0"/>
        <v>28.075042938300964</v>
      </c>
      <c r="S16" s="63"/>
      <c r="V16" s="64">
        <v>1</v>
      </c>
      <c r="W16" s="63"/>
      <c r="X16" s="60">
        <v>1</v>
      </c>
      <c r="Z16" s="64">
        <v>30</v>
      </c>
      <c r="AA16" s="63"/>
      <c r="AD16" s="64">
        <v>1</v>
      </c>
      <c r="AE16" s="63">
        <v>1</v>
      </c>
      <c r="AF16" s="64"/>
      <c r="AG16" s="65"/>
      <c r="AH16" s="63"/>
      <c r="AI16" s="60">
        <v>1</v>
      </c>
      <c r="AK16" s="64"/>
      <c r="AL16" s="63"/>
      <c r="AS16" s="61"/>
      <c r="AT16" s="60">
        <v>1</v>
      </c>
      <c r="AW16" s="64"/>
      <c r="AX16" s="63"/>
      <c r="AY16" s="60">
        <v>1</v>
      </c>
      <c r="BA16" s="64">
        <v>1</v>
      </c>
      <c r="BB16" s="63"/>
      <c r="BC16" s="60">
        <v>1</v>
      </c>
      <c r="BF16" s="64"/>
      <c r="BG16" s="63"/>
      <c r="BH16" s="60">
        <v>1</v>
      </c>
      <c r="BK16" s="61"/>
      <c r="BL16" s="64"/>
      <c r="BM16" s="63">
        <v>1</v>
      </c>
      <c r="BN16" s="64"/>
      <c r="BO16" s="63">
        <v>1</v>
      </c>
      <c r="BP16" s="64"/>
      <c r="BQ16" s="65">
        <v>1</v>
      </c>
      <c r="BR16" s="66"/>
      <c r="BS16" s="62"/>
      <c r="BT16" s="62">
        <v>1</v>
      </c>
      <c r="BU16" s="65"/>
      <c r="BV16" s="64">
        <v>1</v>
      </c>
      <c r="BW16" s="63"/>
      <c r="BX16" s="60">
        <v>1</v>
      </c>
      <c r="CC16" s="64"/>
      <c r="CD16" s="63"/>
      <c r="CE16" s="64">
        <v>1</v>
      </c>
      <c r="CF16" s="65">
        <v>1</v>
      </c>
      <c r="CG16" s="66"/>
      <c r="CH16" s="63"/>
      <c r="CI16" s="64">
        <v>1</v>
      </c>
      <c r="CJ16" s="63">
        <v>1</v>
      </c>
      <c r="CK16" s="64"/>
      <c r="CL16" s="63"/>
      <c r="CM16" s="64">
        <v>1</v>
      </c>
      <c r="CN16" s="63"/>
      <c r="CO16" s="60">
        <v>1</v>
      </c>
      <c r="CS16" s="64"/>
      <c r="CT16" s="63"/>
      <c r="CV16" s="64"/>
      <c r="CW16" s="63"/>
      <c r="CY16" s="64"/>
      <c r="CZ16" s="63"/>
      <c r="DB16" s="60">
        <v>1</v>
      </c>
      <c r="DG16" s="64"/>
      <c r="DH16" s="63"/>
      <c r="DL16" s="64"/>
      <c r="DM16" s="63"/>
      <c r="DO16" s="64"/>
      <c r="DP16" s="63"/>
      <c r="DT16" s="60">
        <v>1</v>
      </c>
      <c r="DU16" s="64"/>
      <c r="DV16" s="63"/>
      <c r="EA16" s="64"/>
      <c r="EB16" s="63"/>
    </row>
    <row r="17" spans="1:132" s="60" customFormat="1" x14ac:dyDescent="0.3">
      <c r="A17" s="60" t="s">
        <v>498</v>
      </c>
      <c r="B17" s="62">
        <v>85</v>
      </c>
      <c r="C17" s="63">
        <v>1</v>
      </c>
      <c r="D17" s="64"/>
      <c r="E17" s="63">
        <v>1</v>
      </c>
      <c r="I17" s="64"/>
      <c r="J17" s="63"/>
      <c r="L17" s="64">
        <v>1</v>
      </c>
      <c r="M17" s="63"/>
      <c r="O17" s="64">
        <v>1</v>
      </c>
      <c r="P17" s="63">
        <v>1.72</v>
      </c>
      <c r="Q17" s="60">
        <v>70</v>
      </c>
      <c r="R17" s="64">
        <f t="shared" si="0"/>
        <v>23.661438615467823</v>
      </c>
      <c r="S17" s="63"/>
      <c r="V17" s="64">
        <v>1</v>
      </c>
      <c r="W17" s="63"/>
      <c r="X17" s="60">
        <v>1</v>
      </c>
      <c r="Y17" s="60">
        <v>30</v>
      </c>
      <c r="Z17" s="64">
        <v>40</v>
      </c>
      <c r="AA17" s="63"/>
      <c r="AD17" s="64" t="s">
        <v>172</v>
      </c>
      <c r="AE17" s="63"/>
      <c r="AF17" s="64">
        <v>1</v>
      </c>
      <c r="AG17" s="65">
        <v>1</v>
      </c>
      <c r="AH17" s="63"/>
      <c r="AK17" s="64"/>
      <c r="AL17" s="63"/>
      <c r="AO17" s="60">
        <v>1</v>
      </c>
      <c r="AS17" s="61"/>
      <c r="AW17" s="64"/>
      <c r="AX17" s="63"/>
      <c r="AY17" s="60">
        <v>1</v>
      </c>
      <c r="BA17" s="64">
        <v>1</v>
      </c>
      <c r="BB17" s="63">
        <v>1</v>
      </c>
      <c r="BF17" s="64"/>
      <c r="BG17" s="63"/>
      <c r="BK17" s="61"/>
      <c r="BL17" s="64"/>
      <c r="BM17" s="63">
        <v>1</v>
      </c>
      <c r="BN17" s="64"/>
      <c r="BO17" s="63">
        <v>1</v>
      </c>
      <c r="BP17" s="64"/>
      <c r="BQ17" s="65">
        <v>1</v>
      </c>
      <c r="BR17" s="66"/>
      <c r="BS17" s="62"/>
      <c r="BT17" s="62">
        <v>1</v>
      </c>
      <c r="BU17" s="65">
        <v>1</v>
      </c>
      <c r="BV17" s="64"/>
      <c r="BW17" s="63"/>
      <c r="CC17" s="64"/>
      <c r="CD17" s="63"/>
      <c r="CE17" s="64">
        <v>1</v>
      </c>
      <c r="CF17" s="65"/>
      <c r="CG17" s="66">
        <v>1</v>
      </c>
      <c r="CH17" s="63">
        <v>1</v>
      </c>
      <c r="CI17" s="64"/>
      <c r="CJ17" s="63">
        <v>1</v>
      </c>
      <c r="CK17" s="64"/>
      <c r="CL17" s="63">
        <v>1</v>
      </c>
      <c r="CM17" s="64"/>
      <c r="CN17" s="63"/>
      <c r="CO17" s="60">
        <v>1</v>
      </c>
      <c r="CS17" s="64"/>
      <c r="CT17" s="63"/>
      <c r="CV17" s="64"/>
      <c r="CW17" s="63"/>
      <c r="CY17" s="64"/>
      <c r="CZ17" s="63">
        <v>1</v>
      </c>
      <c r="DG17" s="64"/>
      <c r="DH17" s="63">
        <v>1</v>
      </c>
      <c r="DL17" s="64"/>
      <c r="DM17" s="63">
        <v>1</v>
      </c>
      <c r="DO17" s="64"/>
      <c r="DP17" s="63"/>
      <c r="DU17" s="64"/>
      <c r="DV17" s="63"/>
      <c r="DW17" s="60">
        <v>1</v>
      </c>
      <c r="EA17" s="64"/>
      <c r="EB17" s="63"/>
    </row>
    <row r="18" spans="1:132" s="60" customFormat="1" x14ac:dyDescent="0.3">
      <c r="A18" s="60" t="s">
        <v>499</v>
      </c>
      <c r="B18" s="62">
        <v>72</v>
      </c>
      <c r="C18" s="63">
        <v>1</v>
      </c>
      <c r="D18" s="64"/>
      <c r="E18" s="63"/>
      <c r="I18" s="64">
        <v>1</v>
      </c>
      <c r="J18" s="63"/>
      <c r="K18" s="60">
        <v>1</v>
      </c>
      <c r="L18" s="64"/>
      <c r="M18" s="63"/>
      <c r="O18" s="64">
        <v>1</v>
      </c>
      <c r="P18" s="63">
        <v>1.76</v>
      </c>
      <c r="Q18" s="60">
        <v>102</v>
      </c>
      <c r="R18" s="64">
        <f t="shared" si="0"/>
        <v>32.928719008264466</v>
      </c>
      <c r="S18" s="63"/>
      <c r="V18" s="64">
        <v>1</v>
      </c>
      <c r="W18" s="63"/>
      <c r="X18" s="60">
        <v>1</v>
      </c>
      <c r="Y18" s="60">
        <v>27</v>
      </c>
      <c r="Z18" s="64">
        <v>27</v>
      </c>
      <c r="AA18" s="63"/>
      <c r="AD18" s="64">
        <v>1</v>
      </c>
      <c r="AE18" s="63">
        <v>1</v>
      </c>
      <c r="AF18" s="64"/>
      <c r="AG18" s="65"/>
      <c r="AH18" s="63">
        <v>1</v>
      </c>
      <c r="AK18" s="64"/>
      <c r="AL18" s="63"/>
      <c r="AM18" s="60">
        <v>1</v>
      </c>
      <c r="AO18" s="60">
        <v>1</v>
      </c>
      <c r="AS18" s="61"/>
      <c r="AW18" s="64"/>
      <c r="AX18" s="63">
        <v>1</v>
      </c>
      <c r="BA18" s="64">
        <v>1</v>
      </c>
      <c r="BB18" s="63"/>
      <c r="BC18" s="60">
        <v>1</v>
      </c>
      <c r="BF18" s="64"/>
      <c r="BG18" s="63"/>
      <c r="BH18" s="60">
        <v>1</v>
      </c>
      <c r="BK18" s="61"/>
      <c r="BL18" s="64"/>
      <c r="BM18" s="63">
        <v>1</v>
      </c>
      <c r="BN18" s="64"/>
      <c r="BO18" s="63"/>
      <c r="BP18" s="64">
        <v>1</v>
      </c>
      <c r="BQ18" s="65">
        <v>1</v>
      </c>
      <c r="BR18" s="66"/>
      <c r="BS18" s="62"/>
      <c r="BT18" s="62"/>
      <c r="BU18" s="65"/>
      <c r="BV18" s="64">
        <v>1</v>
      </c>
      <c r="BW18" s="63"/>
      <c r="CC18" s="64"/>
      <c r="CD18" s="63"/>
      <c r="CE18" s="64">
        <v>1</v>
      </c>
      <c r="CF18" s="65"/>
      <c r="CG18" s="66">
        <v>1</v>
      </c>
      <c r="CH18" s="63"/>
      <c r="CI18" s="64">
        <v>1</v>
      </c>
      <c r="CJ18" s="63"/>
      <c r="CK18" s="64">
        <v>1</v>
      </c>
      <c r="CL18" s="63"/>
      <c r="CM18" s="64">
        <v>1</v>
      </c>
      <c r="CN18" s="63"/>
      <c r="CO18" s="60">
        <v>1</v>
      </c>
      <c r="CS18" s="64"/>
      <c r="CT18" s="63"/>
      <c r="CU18" s="60">
        <v>1</v>
      </c>
      <c r="CV18" s="64"/>
      <c r="CW18" s="63">
        <v>1</v>
      </c>
      <c r="CY18" s="64"/>
      <c r="CZ18" s="63"/>
      <c r="DE18" s="60">
        <v>1</v>
      </c>
      <c r="DG18" s="64"/>
      <c r="DH18" s="63">
        <v>1</v>
      </c>
      <c r="DL18" s="64"/>
      <c r="DM18" s="63">
        <v>1</v>
      </c>
      <c r="DO18" s="64"/>
      <c r="DP18" s="63"/>
      <c r="DT18" s="60">
        <v>1</v>
      </c>
      <c r="DU18" s="64"/>
      <c r="DV18" s="63"/>
      <c r="DW18" s="60">
        <v>1</v>
      </c>
      <c r="EA18" s="64"/>
      <c r="EB18" s="63"/>
    </row>
    <row r="19" spans="1:132" s="60" customFormat="1" x14ac:dyDescent="0.3">
      <c r="A19" s="60" t="s">
        <v>500</v>
      </c>
      <c r="B19" s="62">
        <v>68</v>
      </c>
      <c r="C19" s="63">
        <v>0</v>
      </c>
      <c r="D19" s="64">
        <v>1</v>
      </c>
      <c r="E19" s="63"/>
      <c r="H19" s="60">
        <v>1</v>
      </c>
      <c r="I19" s="64"/>
      <c r="J19" s="63"/>
      <c r="K19" s="60">
        <v>1</v>
      </c>
      <c r="L19" s="64"/>
      <c r="M19" s="63"/>
      <c r="O19" s="64">
        <v>1</v>
      </c>
      <c r="P19" s="63"/>
      <c r="Q19" s="60">
        <v>65</v>
      </c>
      <c r="R19" s="64"/>
      <c r="S19" s="63"/>
      <c r="V19" s="64">
        <v>1</v>
      </c>
      <c r="W19" s="63"/>
      <c r="X19" s="60">
        <v>1</v>
      </c>
      <c r="Z19" s="64"/>
      <c r="AA19" s="63"/>
      <c r="AD19" s="64">
        <v>1</v>
      </c>
      <c r="AE19" s="63"/>
      <c r="AF19" s="64">
        <v>1</v>
      </c>
      <c r="AG19" s="65"/>
      <c r="AH19" s="63"/>
      <c r="AI19" s="60">
        <v>1</v>
      </c>
      <c r="AK19" s="64"/>
      <c r="AL19" s="63"/>
      <c r="AP19" s="60" t="s">
        <v>501</v>
      </c>
      <c r="AS19" s="61"/>
      <c r="AW19" s="64"/>
      <c r="AX19" s="63">
        <v>1</v>
      </c>
      <c r="AZ19" s="60">
        <v>1</v>
      </c>
      <c r="BA19" s="64"/>
      <c r="BB19" s="63"/>
      <c r="BF19" s="64"/>
      <c r="BG19" s="63"/>
      <c r="BH19" s="60">
        <v>1</v>
      </c>
      <c r="BK19" s="61"/>
      <c r="BL19" s="64"/>
      <c r="BM19" s="63"/>
      <c r="BN19" s="64">
        <v>1</v>
      </c>
      <c r="BO19" s="63">
        <v>1</v>
      </c>
      <c r="BP19" s="64"/>
      <c r="BQ19" s="65"/>
      <c r="BR19" s="66">
        <v>1</v>
      </c>
      <c r="BS19" s="62"/>
      <c r="BT19" s="62">
        <v>0</v>
      </c>
      <c r="BU19" s="65"/>
      <c r="BV19" s="64">
        <v>1</v>
      </c>
      <c r="BW19" s="63"/>
      <c r="BY19" s="60">
        <v>1</v>
      </c>
      <c r="CC19" s="64"/>
      <c r="CD19" s="63"/>
      <c r="CE19" s="64">
        <v>1</v>
      </c>
      <c r="CF19" s="65"/>
      <c r="CG19" s="66">
        <v>1</v>
      </c>
      <c r="CH19" s="63"/>
      <c r="CI19" s="64">
        <v>1</v>
      </c>
      <c r="CJ19" s="63"/>
      <c r="CK19" s="64">
        <v>1</v>
      </c>
      <c r="CL19" s="63"/>
      <c r="CM19" s="64">
        <v>1</v>
      </c>
      <c r="CN19" s="63">
        <v>1</v>
      </c>
      <c r="CS19" s="64"/>
      <c r="CT19" s="63"/>
      <c r="CV19" s="64"/>
      <c r="CW19" s="63"/>
      <c r="CY19" s="64"/>
      <c r="CZ19" s="63"/>
      <c r="DB19" s="60">
        <v>1</v>
      </c>
      <c r="DG19" s="64"/>
      <c r="DH19" s="63"/>
      <c r="DL19" s="64"/>
      <c r="DM19" s="63"/>
      <c r="DO19" s="64"/>
      <c r="DP19" s="63"/>
      <c r="DR19" s="60">
        <v>1</v>
      </c>
      <c r="DU19" s="64"/>
      <c r="DV19" s="63"/>
      <c r="EA19" s="64"/>
      <c r="EB19" s="63"/>
    </row>
    <row r="20" spans="1:132" s="60" customFormat="1" x14ac:dyDescent="0.3">
      <c r="A20" s="60" t="s">
        <v>502</v>
      </c>
      <c r="B20" s="62">
        <v>85</v>
      </c>
      <c r="C20" s="63">
        <v>1</v>
      </c>
      <c r="D20" s="64"/>
      <c r="E20" s="63"/>
      <c r="H20" s="60">
        <v>1</v>
      </c>
      <c r="I20" s="64"/>
      <c r="J20" s="63"/>
      <c r="K20" s="60">
        <v>1</v>
      </c>
      <c r="L20" s="64"/>
      <c r="M20" s="63"/>
      <c r="O20" s="64">
        <v>1</v>
      </c>
      <c r="P20" s="63">
        <v>1.7</v>
      </c>
      <c r="Q20" s="60">
        <v>104</v>
      </c>
      <c r="R20" s="64">
        <f t="shared" ref="R20:R41" si="1">Q20/(P20^2)</f>
        <v>35.986159169550177</v>
      </c>
      <c r="S20" s="63"/>
      <c r="V20" s="64">
        <v>1</v>
      </c>
      <c r="W20" s="63"/>
      <c r="X20" s="60">
        <v>1</v>
      </c>
      <c r="Z20" s="64">
        <v>45</v>
      </c>
      <c r="AA20" s="63"/>
      <c r="AD20" s="64">
        <v>1</v>
      </c>
      <c r="AE20" s="63"/>
      <c r="AF20" s="64">
        <v>1</v>
      </c>
      <c r="AG20" s="65"/>
      <c r="AH20" s="63">
        <v>1</v>
      </c>
      <c r="AK20" s="64"/>
      <c r="AL20" s="63">
        <v>1</v>
      </c>
      <c r="AS20" s="61"/>
      <c r="AW20" s="64"/>
      <c r="AX20" s="63"/>
      <c r="AY20" s="60">
        <v>1</v>
      </c>
      <c r="BA20" s="64">
        <v>1</v>
      </c>
      <c r="BB20" s="63"/>
      <c r="BC20" s="60">
        <v>1</v>
      </c>
      <c r="BF20" s="64"/>
      <c r="BG20" s="63"/>
      <c r="BK20" s="61">
        <v>1</v>
      </c>
      <c r="BL20" s="64"/>
      <c r="BM20" s="63">
        <v>1</v>
      </c>
      <c r="BN20" s="64"/>
      <c r="BO20" s="63">
        <v>1</v>
      </c>
      <c r="BP20" s="64"/>
      <c r="BQ20" s="65">
        <v>1</v>
      </c>
      <c r="BR20" s="66"/>
      <c r="BS20" s="62"/>
      <c r="BT20" s="62">
        <v>1</v>
      </c>
      <c r="BU20" s="65">
        <v>1</v>
      </c>
      <c r="BV20" s="64"/>
      <c r="BW20" s="63"/>
      <c r="CC20" s="64"/>
      <c r="CD20" s="63"/>
      <c r="CE20" s="64">
        <v>1</v>
      </c>
      <c r="CF20" s="65"/>
      <c r="CG20" s="66">
        <v>1</v>
      </c>
      <c r="CH20" s="63">
        <v>1</v>
      </c>
      <c r="CI20" s="64"/>
      <c r="CJ20" s="63">
        <v>1</v>
      </c>
      <c r="CK20" s="64"/>
      <c r="CL20" s="63"/>
      <c r="CM20" s="64">
        <v>1</v>
      </c>
      <c r="CN20" s="63">
        <v>1</v>
      </c>
      <c r="CS20" s="64"/>
      <c r="CT20" s="63"/>
      <c r="CV20" s="64"/>
      <c r="CW20" s="63"/>
      <c r="CY20" s="64"/>
      <c r="CZ20" s="63"/>
      <c r="DE20" s="60">
        <v>1</v>
      </c>
      <c r="DG20" s="64"/>
      <c r="DH20" s="63"/>
      <c r="DL20" s="64"/>
      <c r="DM20" s="63"/>
      <c r="DO20" s="64"/>
      <c r="DP20" s="63"/>
      <c r="DU20" s="64"/>
      <c r="DV20" s="63"/>
      <c r="EA20" s="64"/>
      <c r="EB20" s="63"/>
    </row>
    <row r="21" spans="1:132" s="60" customFormat="1" x14ac:dyDescent="0.3">
      <c r="A21" s="60" t="s">
        <v>503</v>
      </c>
      <c r="B21" s="62">
        <v>72</v>
      </c>
      <c r="C21" s="63">
        <v>0</v>
      </c>
      <c r="D21" s="64">
        <v>1</v>
      </c>
      <c r="E21" s="63"/>
      <c r="H21" s="60">
        <v>1</v>
      </c>
      <c r="I21" s="64"/>
      <c r="J21" s="63"/>
      <c r="K21" s="60">
        <v>1</v>
      </c>
      <c r="L21" s="64"/>
      <c r="M21" s="63">
        <v>1</v>
      </c>
      <c r="O21" s="64"/>
      <c r="P21" s="63">
        <v>1.58</v>
      </c>
      <c r="Q21" s="60">
        <v>55</v>
      </c>
      <c r="R21" s="64">
        <f t="shared" si="1"/>
        <v>22.031725684986377</v>
      </c>
      <c r="S21" s="63"/>
      <c r="V21" s="64">
        <v>1</v>
      </c>
      <c r="W21" s="63"/>
      <c r="X21" s="60">
        <v>1</v>
      </c>
      <c r="Z21" s="64"/>
      <c r="AA21" s="63"/>
      <c r="AD21" s="64">
        <v>1</v>
      </c>
      <c r="AE21" s="63"/>
      <c r="AF21" s="64">
        <v>1</v>
      </c>
      <c r="AG21" s="65">
        <v>1</v>
      </c>
      <c r="AH21" s="63"/>
      <c r="AK21" s="64"/>
      <c r="AL21" s="63"/>
      <c r="AS21" s="61">
        <v>1</v>
      </c>
      <c r="AW21" s="64"/>
      <c r="AX21" s="63"/>
      <c r="AY21" s="60">
        <v>1</v>
      </c>
      <c r="BA21" s="64">
        <v>1</v>
      </c>
      <c r="BB21" s="63"/>
      <c r="BC21" s="60">
        <v>1</v>
      </c>
      <c r="BF21" s="64"/>
      <c r="BG21" s="63"/>
      <c r="BK21" s="61">
        <v>1</v>
      </c>
      <c r="BL21" s="64"/>
      <c r="BM21" s="63">
        <v>1</v>
      </c>
      <c r="BN21" s="64"/>
      <c r="BO21" s="63">
        <v>1</v>
      </c>
      <c r="BP21" s="64"/>
      <c r="BQ21" s="65">
        <v>1</v>
      </c>
      <c r="BR21" s="66"/>
      <c r="BS21" s="62"/>
      <c r="BT21" s="62">
        <v>1</v>
      </c>
      <c r="BU21" s="65"/>
      <c r="BV21" s="64">
        <v>1</v>
      </c>
      <c r="BW21" s="63"/>
      <c r="CC21" s="64"/>
      <c r="CD21" s="63"/>
      <c r="CE21" s="64">
        <v>1</v>
      </c>
      <c r="CF21" s="65"/>
      <c r="CG21" s="66">
        <v>1</v>
      </c>
      <c r="CH21" s="63">
        <v>1</v>
      </c>
      <c r="CI21" s="64"/>
      <c r="CJ21" s="63">
        <v>1</v>
      </c>
      <c r="CK21" s="64"/>
      <c r="CL21" s="63">
        <v>1</v>
      </c>
      <c r="CM21" s="64"/>
      <c r="CN21" s="63"/>
      <c r="CO21" s="60">
        <v>1</v>
      </c>
      <c r="CS21" s="64"/>
      <c r="CT21" s="63"/>
      <c r="CV21" s="64"/>
      <c r="CW21" s="63"/>
      <c r="CY21" s="64"/>
      <c r="CZ21" s="63"/>
      <c r="DD21" s="60">
        <v>1</v>
      </c>
      <c r="DG21" s="64"/>
      <c r="DH21" s="63"/>
      <c r="DL21" s="64"/>
      <c r="DM21" s="63"/>
      <c r="DO21" s="64"/>
      <c r="DP21" s="63"/>
      <c r="DU21" s="64"/>
      <c r="DV21" s="63"/>
      <c r="EA21" s="64"/>
      <c r="EB21" s="63" t="s">
        <v>504</v>
      </c>
    </row>
    <row r="22" spans="1:132" s="60" customFormat="1" x14ac:dyDescent="0.3">
      <c r="A22" s="60" t="s">
        <v>505</v>
      </c>
      <c r="B22" s="62">
        <v>58</v>
      </c>
      <c r="C22" s="63">
        <v>1</v>
      </c>
      <c r="D22" s="64"/>
      <c r="E22" s="63"/>
      <c r="H22" s="60">
        <v>1</v>
      </c>
      <c r="I22" s="64"/>
      <c r="J22" s="63"/>
      <c r="K22" s="60">
        <v>1</v>
      </c>
      <c r="L22" s="64"/>
      <c r="M22" s="63"/>
      <c r="O22" s="64">
        <v>1</v>
      </c>
      <c r="P22" s="63">
        <v>1.71</v>
      </c>
      <c r="Q22" s="60">
        <v>92</v>
      </c>
      <c r="R22" s="64">
        <f t="shared" si="1"/>
        <v>31.462672275229988</v>
      </c>
      <c r="S22" s="63">
        <v>1</v>
      </c>
      <c r="V22" s="64"/>
      <c r="W22" s="63"/>
      <c r="X22" s="60">
        <v>1</v>
      </c>
      <c r="Z22" s="64"/>
      <c r="AA22" s="63"/>
      <c r="AD22" s="64" t="s">
        <v>196</v>
      </c>
      <c r="AE22" s="63"/>
      <c r="AF22" s="64">
        <v>1</v>
      </c>
      <c r="AG22" s="65"/>
      <c r="AH22" s="63"/>
      <c r="AJ22" s="60">
        <v>1</v>
      </c>
      <c r="AK22" s="64"/>
      <c r="AL22" s="63"/>
      <c r="AN22" s="60">
        <v>1</v>
      </c>
      <c r="AS22" s="61"/>
      <c r="AW22" s="64"/>
      <c r="AX22" s="63">
        <v>1</v>
      </c>
      <c r="BA22" s="64">
        <v>1</v>
      </c>
      <c r="BB22" s="63"/>
      <c r="BC22" s="60">
        <v>1</v>
      </c>
      <c r="BF22" s="64"/>
      <c r="BG22" s="63"/>
      <c r="BH22" s="60">
        <v>1</v>
      </c>
      <c r="BK22" s="61"/>
      <c r="BL22" s="64"/>
      <c r="BM22" s="63"/>
      <c r="BN22" s="64">
        <v>1</v>
      </c>
      <c r="BO22" s="63"/>
      <c r="BP22" s="64">
        <v>1</v>
      </c>
      <c r="BQ22" s="65"/>
      <c r="BR22" s="66">
        <v>1</v>
      </c>
      <c r="BS22" s="62">
        <v>0</v>
      </c>
      <c r="BT22" s="62"/>
      <c r="BU22" s="65"/>
      <c r="BV22" s="64">
        <v>1</v>
      </c>
      <c r="BW22" s="63"/>
      <c r="CC22" s="64"/>
      <c r="CD22" s="63"/>
      <c r="CE22" s="64">
        <v>1</v>
      </c>
      <c r="CF22" s="65"/>
      <c r="CG22" s="66">
        <v>1</v>
      </c>
      <c r="CH22" s="63"/>
      <c r="CI22" s="64">
        <v>1</v>
      </c>
      <c r="CJ22" s="63">
        <v>1</v>
      </c>
      <c r="CK22" s="64"/>
      <c r="CL22" s="63"/>
      <c r="CM22" s="64">
        <v>1</v>
      </c>
      <c r="CN22" s="63">
        <v>1</v>
      </c>
      <c r="CS22" s="64"/>
      <c r="CT22" s="63"/>
      <c r="CV22" s="64"/>
      <c r="CW22" s="63"/>
      <c r="CY22" s="64"/>
      <c r="CZ22" s="63"/>
      <c r="DD22" s="60">
        <v>1</v>
      </c>
      <c r="DG22" s="64"/>
      <c r="DH22" s="63"/>
      <c r="DL22" s="64"/>
      <c r="DM22" s="63"/>
      <c r="DO22" s="64"/>
      <c r="DP22" s="63"/>
      <c r="DS22" s="60">
        <v>1</v>
      </c>
      <c r="DU22" s="64"/>
      <c r="DV22" s="63"/>
      <c r="EA22" s="64"/>
      <c r="EB22" s="63"/>
    </row>
    <row r="23" spans="1:132" s="60" customFormat="1" x14ac:dyDescent="0.3">
      <c r="A23" s="60" t="s">
        <v>506</v>
      </c>
      <c r="B23" s="62">
        <v>69</v>
      </c>
      <c r="C23" s="63">
        <v>0</v>
      </c>
      <c r="D23" s="64">
        <v>1</v>
      </c>
      <c r="E23" s="63">
        <v>1</v>
      </c>
      <c r="I23" s="64"/>
      <c r="J23" s="63"/>
      <c r="K23" s="60">
        <v>1</v>
      </c>
      <c r="L23" s="64"/>
      <c r="M23" s="63"/>
      <c r="N23" s="60">
        <v>1</v>
      </c>
      <c r="O23" s="64"/>
      <c r="P23" s="63">
        <v>1.51</v>
      </c>
      <c r="Q23" s="60">
        <v>59</v>
      </c>
      <c r="R23" s="64">
        <f t="shared" si="1"/>
        <v>25.876058067628612</v>
      </c>
      <c r="S23" s="63"/>
      <c r="V23" s="64">
        <v>1</v>
      </c>
      <c r="W23" s="63">
        <v>1</v>
      </c>
      <c r="Y23" s="60">
        <v>49</v>
      </c>
      <c r="Z23" s="64"/>
      <c r="AA23" s="63"/>
      <c r="AD23" s="64">
        <v>1</v>
      </c>
      <c r="AE23" s="63"/>
      <c r="AF23" s="64">
        <v>1</v>
      </c>
      <c r="AG23" s="65">
        <v>1</v>
      </c>
      <c r="AH23" s="63"/>
      <c r="AK23" s="64"/>
      <c r="AL23" s="63"/>
      <c r="AO23" s="60">
        <v>1</v>
      </c>
      <c r="AQ23" s="60">
        <v>1</v>
      </c>
      <c r="AS23" s="61"/>
      <c r="AW23" s="64"/>
      <c r="AX23" s="63"/>
      <c r="AY23" s="60">
        <v>1</v>
      </c>
      <c r="AZ23" s="60">
        <v>1</v>
      </c>
      <c r="BA23" s="64"/>
      <c r="BB23" s="63"/>
      <c r="BC23" s="60">
        <v>1</v>
      </c>
      <c r="BD23" s="60">
        <v>1</v>
      </c>
      <c r="BF23" s="64"/>
      <c r="BG23" s="63"/>
      <c r="BH23" s="60">
        <v>1</v>
      </c>
      <c r="BK23" s="61"/>
      <c r="BL23" s="64"/>
      <c r="BM23" s="63">
        <v>1</v>
      </c>
      <c r="BN23" s="64"/>
      <c r="BO23" s="63">
        <v>1</v>
      </c>
      <c r="BP23" s="64"/>
      <c r="BQ23" s="65">
        <v>1</v>
      </c>
      <c r="BR23" s="66"/>
      <c r="BS23" s="62"/>
      <c r="BT23" s="62">
        <v>1</v>
      </c>
      <c r="BU23" s="65">
        <v>1</v>
      </c>
      <c r="BV23" s="64"/>
      <c r="BW23" s="63"/>
      <c r="CC23" s="64"/>
      <c r="CD23" s="63"/>
      <c r="CE23" s="64">
        <v>1</v>
      </c>
      <c r="CF23" s="65"/>
      <c r="CG23" s="66">
        <v>1</v>
      </c>
      <c r="CH23" s="63">
        <v>1</v>
      </c>
      <c r="CI23" s="64"/>
      <c r="CJ23" s="63">
        <v>1</v>
      </c>
      <c r="CK23" s="64"/>
      <c r="CL23" s="63">
        <v>1</v>
      </c>
      <c r="CM23" s="64"/>
      <c r="CN23" s="63">
        <v>1</v>
      </c>
      <c r="CS23" s="64"/>
      <c r="CT23" s="63"/>
      <c r="CV23" s="64"/>
      <c r="CW23" s="63"/>
      <c r="CY23" s="64"/>
      <c r="CZ23" s="63"/>
      <c r="DE23" s="60">
        <v>1</v>
      </c>
      <c r="DG23" s="64"/>
      <c r="DH23" s="63"/>
      <c r="DL23" s="64"/>
      <c r="DM23" s="63"/>
      <c r="DO23" s="64"/>
      <c r="DP23" s="63"/>
      <c r="DT23" s="60">
        <v>1</v>
      </c>
      <c r="DU23" s="64"/>
      <c r="DV23" s="63"/>
      <c r="EA23" s="64"/>
      <c r="EB23" s="63"/>
    </row>
    <row r="24" spans="1:132" s="60" customFormat="1" x14ac:dyDescent="0.3">
      <c r="A24" s="60" t="s">
        <v>507</v>
      </c>
      <c r="B24" s="62">
        <v>76</v>
      </c>
      <c r="C24" s="63">
        <v>1</v>
      </c>
      <c r="D24" s="64"/>
      <c r="E24" s="63"/>
      <c r="H24" s="60">
        <v>1</v>
      </c>
      <c r="I24" s="64"/>
      <c r="J24" s="63"/>
      <c r="K24" s="60">
        <v>1</v>
      </c>
      <c r="L24" s="64"/>
      <c r="M24" s="63">
        <v>1</v>
      </c>
      <c r="O24" s="64"/>
      <c r="P24" s="63">
        <v>1.79</v>
      </c>
      <c r="Q24" s="60">
        <v>100</v>
      </c>
      <c r="R24" s="64">
        <f t="shared" si="1"/>
        <v>31.210012171904747</v>
      </c>
      <c r="S24" s="63"/>
      <c r="V24" s="64">
        <v>1</v>
      </c>
      <c r="W24" s="63"/>
      <c r="X24" s="60">
        <v>1</v>
      </c>
      <c r="Z24" s="64"/>
      <c r="AA24" s="63"/>
      <c r="AD24" s="64" t="s">
        <v>196</v>
      </c>
      <c r="AE24" s="63">
        <v>1</v>
      </c>
      <c r="AF24" s="64"/>
      <c r="AG24" s="65">
        <v>1</v>
      </c>
      <c r="AH24" s="63"/>
      <c r="AK24" s="64"/>
      <c r="AL24" s="63"/>
      <c r="AN24" s="60">
        <v>1</v>
      </c>
      <c r="AO24" s="60">
        <v>1</v>
      </c>
      <c r="AS24" s="61"/>
      <c r="AW24" s="64"/>
      <c r="AX24" s="63"/>
      <c r="AY24" s="60">
        <v>1</v>
      </c>
      <c r="BA24" s="64">
        <v>1</v>
      </c>
      <c r="BB24" s="63"/>
      <c r="BC24" s="60">
        <v>1</v>
      </c>
      <c r="BD24" s="60">
        <v>1</v>
      </c>
      <c r="BF24" s="64"/>
      <c r="BG24" s="63"/>
      <c r="BH24" s="60">
        <v>1</v>
      </c>
      <c r="BK24" s="61"/>
      <c r="BL24" s="64"/>
      <c r="BM24" s="63">
        <v>1</v>
      </c>
      <c r="BN24" s="64"/>
      <c r="BO24" s="63">
        <v>1</v>
      </c>
      <c r="BP24" s="64"/>
      <c r="BQ24" s="65">
        <v>1</v>
      </c>
      <c r="BR24" s="66"/>
      <c r="BS24" s="62"/>
      <c r="BT24" s="62">
        <v>1</v>
      </c>
      <c r="BU24" s="65">
        <v>1</v>
      </c>
      <c r="BV24" s="64"/>
      <c r="BW24" s="63"/>
      <c r="CC24" s="64"/>
      <c r="CD24" s="63"/>
      <c r="CE24" s="64">
        <v>1</v>
      </c>
      <c r="CF24" s="65"/>
      <c r="CG24" s="66">
        <v>1</v>
      </c>
      <c r="CH24" s="63">
        <v>1</v>
      </c>
      <c r="CI24" s="64"/>
      <c r="CJ24" s="63">
        <v>1</v>
      </c>
      <c r="CK24" s="64"/>
      <c r="CL24" s="63"/>
      <c r="CM24" s="64">
        <v>1</v>
      </c>
      <c r="CN24" s="63">
        <v>1</v>
      </c>
      <c r="CS24" s="64"/>
      <c r="CT24" s="63"/>
      <c r="CV24" s="64"/>
      <c r="CW24" s="63"/>
      <c r="CY24" s="64"/>
      <c r="CZ24" s="63"/>
      <c r="DD24" s="60">
        <v>1</v>
      </c>
      <c r="DG24" s="64"/>
      <c r="DH24" s="63"/>
      <c r="DL24" s="64"/>
      <c r="DM24" s="63"/>
      <c r="DO24" s="64"/>
      <c r="DP24" s="63"/>
      <c r="DS24" s="60">
        <v>1</v>
      </c>
      <c r="DU24" s="64"/>
      <c r="DV24" s="63"/>
      <c r="EA24" s="64"/>
      <c r="EB24" s="63"/>
    </row>
    <row r="25" spans="1:132" s="60" customFormat="1" x14ac:dyDescent="0.3">
      <c r="A25" s="60" t="s">
        <v>508</v>
      </c>
      <c r="B25" s="62">
        <v>58</v>
      </c>
      <c r="C25" s="63">
        <v>1</v>
      </c>
      <c r="D25" s="64"/>
      <c r="E25" s="63"/>
      <c r="G25" s="60">
        <v>1</v>
      </c>
      <c r="I25" s="64"/>
      <c r="J25" s="63">
        <v>1</v>
      </c>
      <c r="L25" s="64"/>
      <c r="M25" s="63"/>
      <c r="N25" s="60">
        <v>1</v>
      </c>
      <c r="O25" s="64"/>
      <c r="P25" s="63">
        <v>1.78</v>
      </c>
      <c r="Q25" s="60">
        <v>70</v>
      </c>
      <c r="R25" s="64">
        <f t="shared" si="1"/>
        <v>22.093170054286073</v>
      </c>
      <c r="S25" s="63"/>
      <c r="U25" s="60">
        <v>1</v>
      </c>
      <c r="V25" s="64"/>
      <c r="W25" s="63">
        <v>1</v>
      </c>
      <c r="Z25" s="64"/>
      <c r="AA25" s="63"/>
      <c r="AD25" s="64">
        <v>1</v>
      </c>
      <c r="AE25" s="63">
        <v>1</v>
      </c>
      <c r="AF25" s="64"/>
      <c r="AG25" s="65"/>
      <c r="AH25" s="63">
        <v>1</v>
      </c>
      <c r="AK25" s="64"/>
      <c r="AL25" s="63">
        <v>1</v>
      </c>
      <c r="AS25" s="61"/>
      <c r="AW25" s="64"/>
      <c r="AX25" s="63"/>
      <c r="AY25" s="60">
        <v>1</v>
      </c>
      <c r="BA25" s="64">
        <v>1</v>
      </c>
      <c r="BB25" s="63"/>
      <c r="BF25" s="64"/>
      <c r="BG25" s="63"/>
      <c r="BK25" s="61"/>
      <c r="BL25" s="64"/>
      <c r="BM25" s="63">
        <v>1</v>
      </c>
      <c r="BN25" s="64"/>
      <c r="BO25" s="63">
        <v>1</v>
      </c>
      <c r="BP25" s="64"/>
      <c r="BQ25" s="65">
        <v>1</v>
      </c>
      <c r="BR25" s="66"/>
      <c r="BS25" s="62"/>
      <c r="BT25" s="62">
        <v>1</v>
      </c>
      <c r="BU25" s="65">
        <v>1</v>
      </c>
      <c r="BV25" s="64"/>
      <c r="BW25" s="63"/>
      <c r="CC25" s="64"/>
      <c r="CD25" s="63"/>
      <c r="CE25" s="64">
        <v>1</v>
      </c>
      <c r="CF25" s="65"/>
      <c r="CG25" s="66">
        <v>1</v>
      </c>
      <c r="CH25" s="63">
        <v>1</v>
      </c>
      <c r="CI25" s="64"/>
      <c r="CJ25" s="63">
        <v>1</v>
      </c>
      <c r="CK25" s="64"/>
      <c r="CL25" s="63"/>
      <c r="CM25" s="64">
        <v>1</v>
      </c>
      <c r="CN25" s="63">
        <v>1</v>
      </c>
      <c r="CS25" s="64"/>
      <c r="CT25" s="63"/>
      <c r="CV25" s="64"/>
      <c r="CW25" s="63"/>
      <c r="CY25" s="64"/>
      <c r="CZ25" s="63"/>
      <c r="DE25" s="60">
        <v>1</v>
      </c>
      <c r="DG25" s="64"/>
      <c r="DH25" s="63"/>
      <c r="DL25" s="64"/>
      <c r="DM25" s="63"/>
      <c r="DO25" s="64"/>
      <c r="DP25" s="63"/>
      <c r="DT25" s="60">
        <v>1</v>
      </c>
      <c r="DU25" s="64"/>
      <c r="DV25" s="63"/>
      <c r="EA25" s="64"/>
      <c r="EB25" s="63"/>
    </row>
    <row r="26" spans="1:132" s="60" customFormat="1" x14ac:dyDescent="0.3">
      <c r="A26" s="60" t="s">
        <v>509</v>
      </c>
      <c r="B26" s="62">
        <v>47</v>
      </c>
      <c r="C26" s="63">
        <v>1</v>
      </c>
      <c r="D26" s="64"/>
      <c r="E26" s="63"/>
      <c r="H26" s="60">
        <v>1</v>
      </c>
      <c r="I26" s="64"/>
      <c r="J26" s="63"/>
      <c r="K26" s="60">
        <v>1</v>
      </c>
      <c r="L26" s="64"/>
      <c r="M26" s="63"/>
      <c r="O26" s="64">
        <v>1</v>
      </c>
      <c r="P26" s="63">
        <v>1.7</v>
      </c>
      <c r="Q26" s="60">
        <v>95</v>
      </c>
      <c r="R26" s="64">
        <f t="shared" si="1"/>
        <v>32.871972318339104</v>
      </c>
      <c r="S26" s="63">
        <v>1</v>
      </c>
      <c r="V26" s="64"/>
      <c r="W26" s="63"/>
      <c r="X26" s="60">
        <v>1</v>
      </c>
      <c r="Y26" s="60">
        <v>20</v>
      </c>
      <c r="Z26" s="64">
        <v>5</v>
      </c>
      <c r="AA26" s="63"/>
      <c r="AD26" s="64">
        <v>1</v>
      </c>
      <c r="AE26" s="63">
        <v>1</v>
      </c>
      <c r="AF26" s="64"/>
      <c r="AG26" s="65"/>
      <c r="AH26" s="63"/>
      <c r="AI26" s="60">
        <v>1</v>
      </c>
      <c r="AK26" s="64"/>
      <c r="AL26" s="63"/>
      <c r="AM26" s="60">
        <v>1</v>
      </c>
      <c r="AN26" s="60">
        <v>1</v>
      </c>
      <c r="AS26" s="61">
        <v>1</v>
      </c>
      <c r="AW26" s="64"/>
      <c r="AX26" s="63"/>
      <c r="AY26" s="60">
        <v>1</v>
      </c>
      <c r="BA26" s="64">
        <v>1</v>
      </c>
      <c r="BB26" s="63"/>
      <c r="BD26" s="60">
        <v>1</v>
      </c>
      <c r="BF26" s="64"/>
      <c r="BG26" s="63"/>
      <c r="BI26" s="60">
        <v>1</v>
      </c>
      <c r="BK26" s="61"/>
      <c r="BL26" s="64"/>
      <c r="BM26" s="63"/>
      <c r="BN26" s="64">
        <v>1</v>
      </c>
      <c r="BO26" s="63"/>
      <c r="BP26" s="64">
        <v>1</v>
      </c>
      <c r="BQ26" s="65">
        <v>1</v>
      </c>
      <c r="BR26" s="66"/>
      <c r="BS26" s="62"/>
      <c r="BT26" s="62">
        <v>0</v>
      </c>
      <c r="BU26" s="65"/>
      <c r="BV26" s="64">
        <v>1</v>
      </c>
      <c r="BW26" s="63"/>
      <c r="BY26" s="60">
        <v>1</v>
      </c>
      <c r="CC26" s="64"/>
      <c r="CD26" s="63"/>
      <c r="CE26" s="64">
        <v>1</v>
      </c>
      <c r="CF26" s="65"/>
      <c r="CG26" s="66">
        <v>1</v>
      </c>
      <c r="CH26" s="63"/>
      <c r="CI26" s="64">
        <v>1</v>
      </c>
      <c r="CJ26" s="63"/>
      <c r="CK26" s="64">
        <v>1</v>
      </c>
      <c r="CL26" s="63"/>
      <c r="CM26" s="64">
        <v>1</v>
      </c>
      <c r="CN26" s="63">
        <v>1</v>
      </c>
      <c r="CS26" s="64"/>
      <c r="CT26" s="63">
        <v>1</v>
      </c>
      <c r="CV26" s="64"/>
      <c r="CW26" s="63"/>
      <c r="CY26" s="64">
        <v>1</v>
      </c>
      <c r="CZ26" s="63"/>
      <c r="DB26" s="60">
        <v>1</v>
      </c>
      <c r="DG26" s="64"/>
      <c r="DH26" s="63">
        <v>1</v>
      </c>
      <c r="DL26" s="64"/>
      <c r="DM26" s="63">
        <v>1</v>
      </c>
      <c r="DO26" s="64"/>
      <c r="DP26" s="63">
        <v>1</v>
      </c>
      <c r="DS26" s="60">
        <v>1</v>
      </c>
      <c r="DU26" s="64"/>
      <c r="DV26" s="63"/>
      <c r="EA26" s="64"/>
      <c r="EB26" s="63"/>
    </row>
    <row r="27" spans="1:132" s="60" customFormat="1" x14ac:dyDescent="0.3">
      <c r="A27" s="60" t="s">
        <v>510</v>
      </c>
      <c r="B27" s="62">
        <v>75</v>
      </c>
      <c r="C27" s="63">
        <v>1</v>
      </c>
      <c r="D27" s="64"/>
      <c r="E27" s="63"/>
      <c r="H27" s="60">
        <v>1</v>
      </c>
      <c r="I27" s="64"/>
      <c r="J27" s="63"/>
      <c r="K27" s="60">
        <v>1</v>
      </c>
      <c r="L27" s="64"/>
      <c r="M27" s="63">
        <v>1</v>
      </c>
      <c r="O27" s="64"/>
      <c r="P27" s="63">
        <v>1.68</v>
      </c>
      <c r="Q27" s="60">
        <v>80</v>
      </c>
      <c r="R27" s="64">
        <f t="shared" si="1"/>
        <v>28.344671201814062</v>
      </c>
      <c r="S27" s="63">
        <v>1</v>
      </c>
      <c r="V27" s="64">
        <v>1</v>
      </c>
      <c r="W27" s="63"/>
      <c r="X27" s="60">
        <v>1</v>
      </c>
      <c r="Z27" s="64">
        <v>41</v>
      </c>
      <c r="AA27" s="63"/>
      <c r="AD27" s="64" t="s">
        <v>172</v>
      </c>
      <c r="AE27" s="63">
        <v>1</v>
      </c>
      <c r="AF27" s="64"/>
      <c r="AG27" s="65">
        <v>1</v>
      </c>
      <c r="AH27" s="63"/>
      <c r="AK27" s="64"/>
      <c r="AL27" s="63"/>
      <c r="AO27" s="60">
        <v>1</v>
      </c>
      <c r="AS27" s="61"/>
      <c r="AU27" s="60">
        <v>1</v>
      </c>
      <c r="AW27" s="64"/>
      <c r="AX27" s="63">
        <v>1</v>
      </c>
      <c r="BA27" s="64">
        <v>1</v>
      </c>
      <c r="BB27" s="63"/>
      <c r="BC27" s="60">
        <v>1</v>
      </c>
      <c r="BF27" s="64"/>
      <c r="BG27" s="63">
        <v>1</v>
      </c>
      <c r="BK27" s="61">
        <v>1</v>
      </c>
      <c r="BL27" s="64"/>
      <c r="BM27" s="63"/>
      <c r="BN27" s="64">
        <v>1</v>
      </c>
      <c r="BO27" s="63">
        <v>1</v>
      </c>
      <c r="BP27" s="64"/>
      <c r="BQ27" s="65">
        <v>1</v>
      </c>
      <c r="BR27" s="66"/>
      <c r="BS27" s="62"/>
      <c r="BT27" s="62">
        <v>1</v>
      </c>
      <c r="BU27" s="65">
        <v>1</v>
      </c>
      <c r="BV27" s="64"/>
      <c r="BW27" s="63"/>
      <c r="BY27" s="60">
        <v>1</v>
      </c>
      <c r="CC27" s="64"/>
      <c r="CD27" s="63"/>
      <c r="CE27" s="64">
        <v>1</v>
      </c>
      <c r="CF27" s="65">
        <v>1</v>
      </c>
      <c r="CG27" s="66"/>
      <c r="CH27" s="63"/>
      <c r="CI27" s="64">
        <v>1</v>
      </c>
      <c r="CJ27" s="63">
        <v>1</v>
      </c>
      <c r="CK27" s="64"/>
      <c r="CL27" s="63"/>
      <c r="CM27" s="64">
        <v>1</v>
      </c>
      <c r="CN27" s="63"/>
      <c r="CO27" s="60">
        <v>1</v>
      </c>
      <c r="CS27" s="64"/>
      <c r="CT27" s="63"/>
      <c r="CV27" s="64">
        <v>1</v>
      </c>
      <c r="CW27" s="63"/>
      <c r="CX27" s="60">
        <v>1</v>
      </c>
      <c r="CY27" s="64"/>
      <c r="CZ27" s="63"/>
      <c r="DD27" s="60">
        <v>1</v>
      </c>
      <c r="DG27" s="64"/>
      <c r="DH27" s="63">
        <v>1</v>
      </c>
      <c r="DL27" s="64"/>
      <c r="DM27" s="63">
        <v>1</v>
      </c>
      <c r="DO27" s="64"/>
      <c r="DP27" s="63"/>
      <c r="DT27" s="60">
        <v>1</v>
      </c>
      <c r="DU27" s="64"/>
      <c r="DV27" s="63"/>
      <c r="EA27" s="64"/>
      <c r="EB27" s="63"/>
    </row>
    <row r="28" spans="1:132" s="60" customFormat="1" x14ac:dyDescent="0.3">
      <c r="A28" s="60" t="s">
        <v>511</v>
      </c>
      <c r="B28" s="62">
        <v>51</v>
      </c>
      <c r="C28" s="63">
        <v>1</v>
      </c>
      <c r="D28" s="64"/>
      <c r="E28" s="63"/>
      <c r="G28" s="60">
        <v>1</v>
      </c>
      <c r="I28" s="64"/>
      <c r="J28" s="63"/>
      <c r="K28" s="60">
        <v>1</v>
      </c>
      <c r="L28" s="64"/>
      <c r="M28" s="63">
        <v>1</v>
      </c>
      <c r="O28" s="64"/>
      <c r="P28" s="63">
        <v>1.8</v>
      </c>
      <c r="Q28" s="60">
        <v>95</v>
      </c>
      <c r="R28" s="64">
        <f t="shared" si="1"/>
        <v>29.320987654320987</v>
      </c>
      <c r="S28" s="63">
        <v>1</v>
      </c>
      <c r="V28" s="64"/>
      <c r="W28" s="63">
        <v>1</v>
      </c>
      <c r="Y28" s="60">
        <v>20</v>
      </c>
      <c r="Z28" s="64"/>
      <c r="AA28" s="63">
        <v>1</v>
      </c>
      <c r="AD28" s="64"/>
      <c r="AE28" s="63">
        <v>1</v>
      </c>
      <c r="AF28" s="64"/>
      <c r="AG28" s="65">
        <v>1</v>
      </c>
      <c r="AH28" s="63"/>
      <c r="AK28" s="64"/>
      <c r="AL28" s="63">
        <v>1</v>
      </c>
      <c r="AS28" s="61"/>
      <c r="AW28" s="64"/>
      <c r="AX28" s="63"/>
      <c r="AY28" s="60">
        <v>1</v>
      </c>
      <c r="BA28" s="64">
        <v>1</v>
      </c>
      <c r="BB28" s="63">
        <v>1</v>
      </c>
      <c r="BF28" s="64"/>
      <c r="BG28" s="63"/>
      <c r="BK28" s="61"/>
      <c r="BL28" s="64"/>
      <c r="BM28" s="63">
        <v>1</v>
      </c>
      <c r="BN28" s="64"/>
      <c r="BO28" s="63">
        <v>1</v>
      </c>
      <c r="BP28" s="64"/>
      <c r="BQ28" s="65"/>
      <c r="BR28" s="66">
        <v>1</v>
      </c>
      <c r="BS28" s="62"/>
      <c r="BT28" s="62">
        <v>0</v>
      </c>
      <c r="BU28" s="65">
        <v>1</v>
      </c>
      <c r="BV28" s="64"/>
      <c r="BW28" s="63"/>
      <c r="BZ28" s="60">
        <v>1</v>
      </c>
      <c r="CC28" s="64"/>
      <c r="CD28" s="63"/>
      <c r="CE28" s="64">
        <v>1</v>
      </c>
      <c r="CF28" s="65"/>
      <c r="CG28" s="66">
        <v>1</v>
      </c>
      <c r="CH28" s="63"/>
      <c r="CI28" s="64">
        <v>1</v>
      </c>
      <c r="CJ28" s="63"/>
      <c r="CK28" s="64">
        <v>1</v>
      </c>
      <c r="CL28" s="63"/>
      <c r="CM28" s="64">
        <v>1</v>
      </c>
      <c r="CN28" s="63">
        <v>1</v>
      </c>
      <c r="CS28" s="64"/>
      <c r="CT28" s="63"/>
      <c r="CU28" s="60">
        <v>1</v>
      </c>
      <c r="CV28" s="64"/>
      <c r="CW28" s="63"/>
      <c r="CY28" s="64">
        <v>1</v>
      </c>
      <c r="CZ28" s="63"/>
      <c r="DD28" s="60">
        <v>1</v>
      </c>
      <c r="DG28" s="64"/>
      <c r="DH28" s="63"/>
      <c r="DL28" s="64"/>
      <c r="DM28" s="63"/>
      <c r="DO28" s="64"/>
      <c r="DP28" s="63"/>
      <c r="DT28" s="60">
        <v>1</v>
      </c>
      <c r="DU28" s="64"/>
      <c r="DV28" s="63"/>
      <c r="EA28" s="64"/>
      <c r="EB28" s="63"/>
    </row>
    <row r="29" spans="1:132" s="60" customFormat="1" x14ac:dyDescent="0.3">
      <c r="A29" s="60" t="s">
        <v>512</v>
      </c>
      <c r="B29" s="62">
        <v>77</v>
      </c>
      <c r="C29" s="63">
        <v>0</v>
      </c>
      <c r="D29" s="64">
        <v>1</v>
      </c>
      <c r="E29" s="63"/>
      <c r="H29" s="60">
        <v>1</v>
      </c>
      <c r="I29" s="64"/>
      <c r="J29" s="63"/>
      <c r="K29" s="60">
        <v>1</v>
      </c>
      <c r="L29" s="64"/>
      <c r="M29" s="63"/>
      <c r="N29" s="60">
        <v>1</v>
      </c>
      <c r="O29" s="64"/>
      <c r="P29" s="63">
        <v>1.73</v>
      </c>
      <c r="Q29" s="60">
        <v>71</v>
      </c>
      <c r="R29" s="64">
        <f t="shared" si="1"/>
        <v>23.722810651876106</v>
      </c>
      <c r="S29" s="63"/>
      <c r="V29" s="64">
        <v>1</v>
      </c>
      <c r="W29" s="63"/>
      <c r="X29" s="60">
        <v>1</v>
      </c>
      <c r="Z29" s="64"/>
      <c r="AA29" s="63"/>
      <c r="AD29" s="64">
        <v>1</v>
      </c>
      <c r="AE29" s="63"/>
      <c r="AF29" s="64">
        <v>1</v>
      </c>
      <c r="AG29" s="65"/>
      <c r="AH29" s="63">
        <v>1</v>
      </c>
      <c r="AK29" s="64"/>
      <c r="AL29" s="63">
        <v>1</v>
      </c>
      <c r="AS29" s="61"/>
      <c r="AW29" s="64"/>
      <c r="AX29" s="63"/>
      <c r="AY29" s="60">
        <v>1</v>
      </c>
      <c r="BA29" s="64">
        <v>1</v>
      </c>
      <c r="BB29" s="63"/>
      <c r="BC29" s="60">
        <v>1</v>
      </c>
      <c r="BF29" s="64"/>
      <c r="BG29" s="63"/>
      <c r="BH29" s="60">
        <v>1</v>
      </c>
      <c r="BK29" s="61"/>
      <c r="BL29" s="64"/>
      <c r="BM29" s="63">
        <v>1</v>
      </c>
      <c r="BN29" s="64"/>
      <c r="BO29" s="63">
        <v>1</v>
      </c>
      <c r="BP29" s="64"/>
      <c r="BQ29" s="65">
        <v>1</v>
      </c>
      <c r="BR29" s="66"/>
      <c r="BS29" s="62"/>
      <c r="BT29" s="62"/>
      <c r="BU29" s="65"/>
      <c r="BV29" s="64"/>
      <c r="BW29" s="63"/>
      <c r="CC29" s="64"/>
      <c r="CD29" s="63"/>
      <c r="CE29" s="64"/>
      <c r="CF29" s="65"/>
      <c r="CG29" s="66"/>
      <c r="CH29" s="63"/>
      <c r="CI29" s="64">
        <v>1</v>
      </c>
      <c r="CJ29" s="63"/>
      <c r="CK29" s="64">
        <v>1</v>
      </c>
      <c r="CL29" s="63"/>
      <c r="CM29" s="64">
        <v>1</v>
      </c>
      <c r="CN29" s="63">
        <v>1</v>
      </c>
      <c r="CS29" s="64"/>
      <c r="CT29" s="63"/>
      <c r="CV29" s="64"/>
      <c r="CW29" s="63"/>
      <c r="CY29" s="64"/>
      <c r="CZ29" s="63"/>
      <c r="DB29" s="60">
        <v>1</v>
      </c>
      <c r="DG29" s="64"/>
      <c r="DH29" s="63">
        <v>1</v>
      </c>
      <c r="DL29" s="64"/>
      <c r="DM29" s="63">
        <v>1</v>
      </c>
      <c r="DO29" s="64"/>
      <c r="DP29" s="63"/>
      <c r="DS29" s="60">
        <v>1</v>
      </c>
      <c r="DU29" s="64"/>
      <c r="DV29" s="63"/>
      <c r="EA29" s="64"/>
      <c r="EB29" s="63"/>
    </row>
    <row r="30" spans="1:132" s="60" customFormat="1" x14ac:dyDescent="0.3">
      <c r="A30" s="60" t="s">
        <v>513</v>
      </c>
      <c r="B30" s="62">
        <v>20</v>
      </c>
      <c r="C30" s="63">
        <v>0</v>
      </c>
      <c r="D30" s="64">
        <v>1</v>
      </c>
      <c r="E30" s="63"/>
      <c r="H30" s="60">
        <v>1</v>
      </c>
      <c r="I30" s="64"/>
      <c r="J30" s="63"/>
      <c r="K30" s="60">
        <v>1</v>
      </c>
      <c r="L30" s="64"/>
      <c r="M30" s="63">
        <v>1</v>
      </c>
      <c r="O30" s="64"/>
      <c r="P30" s="63">
        <v>1.8</v>
      </c>
      <c r="Q30" s="60">
        <v>100</v>
      </c>
      <c r="R30" s="64">
        <f t="shared" si="1"/>
        <v>30.864197530864196</v>
      </c>
      <c r="S30" s="63"/>
      <c r="T30" s="60">
        <v>1</v>
      </c>
      <c r="V30" s="64"/>
      <c r="W30" s="63">
        <v>1</v>
      </c>
      <c r="Y30" s="60">
        <v>4</v>
      </c>
      <c r="Z30" s="64"/>
      <c r="AA30" s="63"/>
      <c r="AB30" s="60">
        <v>1</v>
      </c>
      <c r="AD30" s="64"/>
      <c r="AE30" s="63"/>
      <c r="AF30" s="64">
        <v>1</v>
      </c>
      <c r="AG30" s="65">
        <v>1</v>
      </c>
      <c r="AH30" s="63"/>
      <c r="AK30" s="64"/>
      <c r="AL30" s="63"/>
      <c r="AM30" s="60">
        <v>1</v>
      </c>
      <c r="AN30" s="60">
        <v>1</v>
      </c>
      <c r="AS30" s="61"/>
      <c r="AW30" s="64"/>
      <c r="AX30" s="63"/>
      <c r="AY30" s="60">
        <v>1</v>
      </c>
      <c r="BA30" s="64">
        <v>1</v>
      </c>
      <c r="BB30" s="63"/>
      <c r="BF30" s="64"/>
      <c r="BG30" s="63"/>
      <c r="BH30" s="60">
        <v>1</v>
      </c>
      <c r="BK30" s="61"/>
      <c r="BL30" s="64"/>
      <c r="BM30" s="63"/>
      <c r="BN30" s="64">
        <v>1</v>
      </c>
      <c r="BO30" s="63"/>
      <c r="BP30" s="64">
        <v>1</v>
      </c>
      <c r="BQ30" s="65"/>
      <c r="BR30" s="66">
        <v>1</v>
      </c>
      <c r="BS30" s="62"/>
      <c r="BT30" s="62"/>
      <c r="BU30" s="65"/>
      <c r="BV30" s="64"/>
      <c r="BW30" s="63"/>
      <c r="CC30" s="64"/>
      <c r="CD30" s="63"/>
      <c r="CE30" s="64"/>
      <c r="CF30" s="65"/>
      <c r="CG30" s="66"/>
      <c r="CH30" s="63"/>
      <c r="CI30" s="64">
        <v>1</v>
      </c>
      <c r="CJ30" s="63"/>
      <c r="CK30" s="64">
        <v>1</v>
      </c>
      <c r="CL30" s="63">
        <v>1</v>
      </c>
      <c r="CM30" s="64"/>
      <c r="CN30" s="63">
        <v>1</v>
      </c>
      <c r="CS30" s="64"/>
      <c r="CT30" s="63">
        <v>1</v>
      </c>
      <c r="CV30" s="64"/>
      <c r="CW30" s="63">
        <v>1</v>
      </c>
      <c r="CY30" s="64"/>
      <c r="CZ30" s="63"/>
      <c r="DG30" s="64"/>
      <c r="DH30" s="63"/>
      <c r="DL30" s="64"/>
      <c r="DM30" s="63"/>
      <c r="DO30" s="64"/>
      <c r="DP30" s="63"/>
      <c r="DR30" s="60">
        <v>1</v>
      </c>
      <c r="DU30" s="64"/>
      <c r="DV30" s="63"/>
      <c r="EA30" s="64"/>
      <c r="EB30" s="63"/>
    </row>
    <row r="31" spans="1:132" s="60" customFormat="1" x14ac:dyDescent="0.3">
      <c r="A31" s="60" t="s">
        <v>514</v>
      </c>
      <c r="B31" s="62">
        <v>83</v>
      </c>
      <c r="C31" s="63">
        <v>0</v>
      </c>
      <c r="D31" s="64">
        <v>1</v>
      </c>
      <c r="E31" s="63">
        <v>1</v>
      </c>
      <c r="I31" s="64"/>
      <c r="J31" s="63"/>
      <c r="L31" s="64">
        <v>1</v>
      </c>
      <c r="M31" s="63"/>
      <c r="O31" s="64">
        <v>1</v>
      </c>
      <c r="P31" s="63">
        <v>1.55</v>
      </c>
      <c r="Q31" s="60">
        <v>55</v>
      </c>
      <c r="R31" s="64">
        <f t="shared" si="1"/>
        <v>22.892819979188342</v>
      </c>
      <c r="S31" s="63"/>
      <c r="V31" s="64">
        <v>1</v>
      </c>
      <c r="W31" s="63"/>
      <c r="X31" s="60">
        <v>1</v>
      </c>
      <c r="Z31" s="64"/>
      <c r="AA31" s="63"/>
      <c r="AD31" s="64" t="s">
        <v>196</v>
      </c>
      <c r="AE31" s="63"/>
      <c r="AF31" s="64">
        <v>1</v>
      </c>
      <c r="AG31" s="65"/>
      <c r="AH31" s="63"/>
      <c r="AI31" s="60">
        <v>1</v>
      </c>
      <c r="AK31" s="64"/>
      <c r="AL31" s="63"/>
      <c r="AN31" s="60">
        <v>1</v>
      </c>
      <c r="AO31" s="60">
        <v>1</v>
      </c>
      <c r="AS31" s="61"/>
      <c r="AW31" s="64"/>
      <c r="AX31" s="63"/>
      <c r="AY31" s="60">
        <v>1</v>
      </c>
      <c r="BA31" s="64">
        <v>1</v>
      </c>
      <c r="BB31" s="63"/>
      <c r="BC31" s="60">
        <v>1</v>
      </c>
      <c r="BF31" s="64"/>
      <c r="BG31" s="63"/>
      <c r="BH31" s="60">
        <v>1</v>
      </c>
      <c r="BK31" s="61"/>
      <c r="BL31" s="64"/>
      <c r="BM31" s="63">
        <v>1</v>
      </c>
      <c r="BN31" s="64"/>
      <c r="BO31" s="63">
        <v>1</v>
      </c>
      <c r="BP31" s="64"/>
      <c r="BQ31" s="65">
        <v>1</v>
      </c>
      <c r="BR31" s="66"/>
      <c r="BS31" s="62"/>
      <c r="BT31" s="62">
        <v>0</v>
      </c>
      <c r="BU31" s="65">
        <v>1</v>
      </c>
      <c r="BV31" s="64"/>
      <c r="BW31" s="63"/>
      <c r="CC31" s="64"/>
      <c r="CD31" s="63"/>
      <c r="CE31" s="64"/>
      <c r="CF31" s="65"/>
      <c r="CG31" s="66"/>
      <c r="CH31" s="63">
        <v>1</v>
      </c>
      <c r="CI31" s="64"/>
      <c r="CJ31" s="63">
        <v>1</v>
      </c>
      <c r="CK31" s="64"/>
      <c r="CL31" s="63">
        <v>1</v>
      </c>
      <c r="CM31" s="64"/>
      <c r="CN31" s="63">
        <v>1</v>
      </c>
      <c r="CS31" s="64"/>
      <c r="CT31" s="63"/>
      <c r="CV31" s="64"/>
      <c r="CW31" s="63"/>
      <c r="CY31" s="64"/>
      <c r="CZ31" s="63"/>
      <c r="DB31" s="60">
        <v>1</v>
      </c>
      <c r="DG31" s="64"/>
      <c r="DH31" s="63"/>
      <c r="DL31" s="64"/>
      <c r="DM31" s="63"/>
      <c r="DO31" s="64"/>
      <c r="DP31" s="63"/>
      <c r="DS31" s="60">
        <v>1</v>
      </c>
      <c r="DU31" s="64"/>
      <c r="DV31" s="63"/>
      <c r="EA31" s="64"/>
      <c r="EB31" s="63"/>
    </row>
    <row r="32" spans="1:132" s="60" customFormat="1" x14ac:dyDescent="0.3">
      <c r="A32" s="60" t="s">
        <v>515</v>
      </c>
      <c r="B32" s="62">
        <v>72</v>
      </c>
      <c r="C32" s="63">
        <v>0</v>
      </c>
      <c r="D32" s="64">
        <v>1</v>
      </c>
      <c r="E32" s="63"/>
      <c r="H32" s="60">
        <v>1</v>
      </c>
      <c r="I32" s="64"/>
      <c r="J32" s="63">
        <v>1</v>
      </c>
      <c r="L32" s="64"/>
      <c r="M32" s="63">
        <v>1</v>
      </c>
      <c r="O32" s="64"/>
      <c r="P32" s="63">
        <v>1.69</v>
      </c>
      <c r="Q32" s="60">
        <v>61</v>
      </c>
      <c r="R32" s="64">
        <f t="shared" si="1"/>
        <v>21.357795595392322</v>
      </c>
      <c r="S32" s="63"/>
      <c r="V32" s="64">
        <v>1</v>
      </c>
      <c r="W32" s="63">
        <v>1</v>
      </c>
      <c r="Y32" s="60">
        <v>40</v>
      </c>
      <c r="Z32" s="64"/>
      <c r="AA32" s="63"/>
      <c r="AD32" s="64">
        <v>1</v>
      </c>
      <c r="AE32" s="63"/>
      <c r="AF32" s="64">
        <v>1</v>
      </c>
      <c r="AG32" s="65"/>
      <c r="AH32" s="63"/>
      <c r="AI32" s="60">
        <v>1</v>
      </c>
      <c r="AK32" s="64"/>
      <c r="AL32" s="63"/>
      <c r="AO32" s="60">
        <v>1</v>
      </c>
      <c r="AS32" s="61" t="s">
        <v>516</v>
      </c>
      <c r="AT32" s="60">
        <v>1</v>
      </c>
      <c r="AV32" s="60">
        <v>1</v>
      </c>
      <c r="AW32" s="64"/>
      <c r="AX32" s="63"/>
      <c r="AY32" s="60">
        <v>1</v>
      </c>
      <c r="BA32" s="64">
        <v>1</v>
      </c>
      <c r="BB32" s="63"/>
      <c r="BF32" s="64"/>
      <c r="BG32" s="63"/>
      <c r="BH32" s="60">
        <v>1</v>
      </c>
      <c r="BK32" s="61"/>
      <c r="BL32" s="64"/>
      <c r="BM32" s="63"/>
      <c r="BN32" s="64">
        <v>1</v>
      </c>
      <c r="BO32" s="63"/>
      <c r="BP32" s="64">
        <v>1</v>
      </c>
      <c r="BQ32" s="65"/>
      <c r="BR32" s="66">
        <v>1</v>
      </c>
      <c r="BS32" s="62"/>
      <c r="BT32" s="62">
        <v>0</v>
      </c>
      <c r="BU32" s="65"/>
      <c r="BV32" s="64">
        <v>1</v>
      </c>
      <c r="BW32" s="63"/>
      <c r="CC32" s="64"/>
      <c r="CD32" s="63"/>
      <c r="CE32" s="64"/>
      <c r="CF32" s="65"/>
      <c r="CG32" s="66"/>
      <c r="CH32" s="63"/>
      <c r="CI32" s="64">
        <v>1</v>
      </c>
      <c r="CJ32" s="63"/>
      <c r="CK32" s="64">
        <v>1</v>
      </c>
      <c r="CL32" s="63">
        <v>1</v>
      </c>
      <c r="CM32" s="64"/>
      <c r="CN32" s="63">
        <v>1</v>
      </c>
      <c r="CS32" s="64"/>
      <c r="CT32" s="63"/>
      <c r="CV32" s="64"/>
      <c r="CW32" s="63"/>
      <c r="CY32" s="64"/>
      <c r="CZ32" s="63"/>
      <c r="DB32" s="60">
        <v>1</v>
      </c>
      <c r="DG32" s="64"/>
      <c r="DH32" s="63"/>
      <c r="DL32" s="64"/>
      <c r="DM32" s="63"/>
      <c r="DO32" s="64"/>
      <c r="DP32" s="63"/>
      <c r="DS32" s="60">
        <v>1</v>
      </c>
      <c r="DU32" s="64"/>
      <c r="DV32" s="63"/>
      <c r="EA32" s="64"/>
      <c r="EB32" s="63"/>
    </row>
    <row r="33" spans="1:132" s="60" customFormat="1" x14ac:dyDescent="0.3">
      <c r="A33" s="60" t="s">
        <v>517</v>
      </c>
      <c r="B33" s="62">
        <v>73</v>
      </c>
      <c r="C33" s="63">
        <v>1</v>
      </c>
      <c r="D33" s="64"/>
      <c r="E33" s="63"/>
      <c r="G33" s="60">
        <v>1</v>
      </c>
      <c r="I33" s="64"/>
      <c r="J33" s="63"/>
      <c r="K33" s="60">
        <v>1</v>
      </c>
      <c r="L33" s="64"/>
      <c r="M33" s="63">
        <v>1</v>
      </c>
      <c r="O33" s="64"/>
      <c r="P33" s="63">
        <v>1.68</v>
      </c>
      <c r="Q33" s="60">
        <v>83</v>
      </c>
      <c r="R33" s="64">
        <f t="shared" si="1"/>
        <v>29.407596371882089</v>
      </c>
      <c r="S33" s="63"/>
      <c r="V33" s="64">
        <v>1</v>
      </c>
      <c r="W33" s="63"/>
      <c r="X33" s="60">
        <v>1</v>
      </c>
      <c r="Z33" s="64">
        <v>18</v>
      </c>
      <c r="AA33" s="63"/>
      <c r="AD33" s="64" t="s">
        <v>196</v>
      </c>
      <c r="AE33" s="63"/>
      <c r="AF33" s="64">
        <v>1</v>
      </c>
      <c r="AG33" s="65">
        <v>1</v>
      </c>
      <c r="AH33" s="63"/>
      <c r="AK33" s="64"/>
      <c r="AL33" s="63"/>
      <c r="AN33" s="60">
        <v>1</v>
      </c>
      <c r="AS33" s="61"/>
      <c r="AW33" s="64"/>
      <c r="AX33" s="63"/>
      <c r="AY33" s="60">
        <v>1</v>
      </c>
      <c r="BA33" s="64">
        <v>1</v>
      </c>
      <c r="BB33" s="63"/>
      <c r="BC33" s="60">
        <v>1</v>
      </c>
      <c r="BD33" s="60">
        <v>1</v>
      </c>
      <c r="BF33" s="64"/>
      <c r="BG33" s="63"/>
      <c r="BK33" s="61">
        <v>1</v>
      </c>
      <c r="BL33" s="64"/>
      <c r="BM33" s="63">
        <v>1</v>
      </c>
      <c r="BN33" s="64"/>
      <c r="BO33" s="63">
        <v>1</v>
      </c>
      <c r="BP33" s="64"/>
      <c r="BQ33" s="65">
        <v>1</v>
      </c>
      <c r="BR33" s="66"/>
      <c r="BS33" s="62"/>
      <c r="BT33" s="62">
        <v>1</v>
      </c>
      <c r="BU33" s="65">
        <v>1</v>
      </c>
      <c r="BV33" s="64"/>
      <c r="BW33" s="63"/>
      <c r="CC33" s="64"/>
      <c r="CD33" s="63"/>
      <c r="CE33" s="64"/>
      <c r="CF33" s="65"/>
      <c r="CG33" s="66"/>
      <c r="CH33" s="63"/>
      <c r="CI33" s="64">
        <v>1</v>
      </c>
      <c r="CJ33" s="63">
        <v>1</v>
      </c>
      <c r="CK33" s="64"/>
      <c r="CL33" s="63">
        <v>1</v>
      </c>
      <c r="CM33" s="64"/>
      <c r="CN33" s="63">
        <v>1</v>
      </c>
      <c r="CS33" s="64"/>
      <c r="CT33" s="63"/>
      <c r="CV33" s="64"/>
      <c r="CW33" s="63"/>
      <c r="CY33" s="64"/>
      <c r="CZ33" s="63"/>
      <c r="DD33" s="60">
        <v>1</v>
      </c>
      <c r="DG33" s="64"/>
      <c r="DH33" s="63"/>
      <c r="DL33" s="64"/>
      <c r="DM33" s="63"/>
      <c r="DO33" s="64"/>
      <c r="DP33" s="63"/>
      <c r="DT33" s="60">
        <v>1</v>
      </c>
      <c r="DU33" s="64"/>
      <c r="DV33" s="63"/>
      <c r="EA33" s="64"/>
      <c r="EB33" s="63"/>
    </row>
    <row r="34" spans="1:132" s="60" customFormat="1" x14ac:dyDescent="0.3">
      <c r="A34" s="60" t="s">
        <v>518</v>
      </c>
      <c r="B34" s="62">
        <v>72</v>
      </c>
      <c r="C34" s="63">
        <v>1</v>
      </c>
      <c r="D34" s="64"/>
      <c r="E34" s="63"/>
      <c r="H34" s="60">
        <v>1</v>
      </c>
      <c r="I34" s="64"/>
      <c r="J34" s="63"/>
      <c r="K34" s="60">
        <v>1</v>
      </c>
      <c r="L34" s="64"/>
      <c r="M34" s="63"/>
      <c r="O34" s="64">
        <v>1</v>
      </c>
      <c r="P34" s="63">
        <v>1.75</v>
      </c>
      <c r="Q34" s="60">
        <v>86</v>
      </c>
      <c r="R34" s="64">
        <f t="shared" si="1"/>
        <v>28.081632653061224</v>
      </c>
      <c r="S34" s="63"/>
      <c r="V34" s="64">
        <v>1</v>
      </c>
      <c r="W34" s="63"/>
      <c r="X34" s="60">
        <v>1</v>
      </c>
      <c r="Z34" s="64">
        <v>30</v>
      </c>
      <c r="AA34" s="63"/>
      <c r="AD34" s="64">
        <v>1</v>
      </c>
      <c r="AE34" s="63"/>
      <c r="AF34" s="64">
        <v>1</v>
      </c>
      <c r="AG34" s="65"/>
      <c r="AH34" s="63"/>
      <c r="AI34" s="60">
        <v>1</v>
      </c>
      <c r="AK34" s="64"/>
      <c r="AL34" s="63"/>
      <c r="AP34" s="60">
        <v>1</v>
      </c>
      <c r="AQ34" s="60">
        <v>1</v>
      </c>
      <c r="AS34" s="61"/>
      <c r="AW34" s="64"/>
      <c r="AX34" s="63"/>
      <c r="AY34" s="60">
        <v>1</v>
      </c>
      <c r="BA34" s="64">
        <v>1</v>
      </c>
      <c r="BB34" s="63"/>
      <c r="BF34" s="64"/>
      <c r="BG34" s="63"/>
      <c r="BH34" s="60">
        <v>1</v>
      </c>
      <c r="BK34" s="61"/>
      <c r="BL34" s="64"/>
      <c r="BM34" s="63">
        <v>1</v>
      </c>
      <c r="BN34" s="64"/>
      <c r="BO34" s="63"/>
      <c r="BP34" s="64">
        <v>1</v>
      </c>
      <c r="BQ34" s="65"/>
      <c r="BR34" s="66">
        <v>1</v>
      </c>
      <c r="BS34" s="62"/>
      <c r="BT34" s="62">
        <v>0</v>
      </c>
      <c r="BU34" s="65"/>
      <c r="BV34" s="64">
        <v>1</v>
      </c>
      <c r="BW34" s="63"/>
      <c r="CC34" s="64"/>
      <c r="CD34" s="63"/>
      <c r="CE34" s="64"/>
      <c r="CF34" s="65"/>
      <c r="CG34" s="66"/>
      <c r="CH34" s="63"/>
      <c r="CI34" s="64">
        <v>1</v>
      </c>
      <c r="CJ34" s="63"/>
      <c r="CK34" s="64">
        <v>1</v>
      </c>
      <c r="CL34" s="63">
        <v>1</v>
      </c>
      <c r="CM34" s="64"/>
      <c r="CN34" s="63">
        <v>1</v>
      </c>
      <c r="CS34" s="64"/>
      <c r="CT34" s="63"/>
      <c r="CV34" s="64"/>
      <c r="CW34" s="63"/>
      <c r="CY34" s="64"/>
      <c r="CZ34" s="63"/>
      <c r="DB34" s="60">
        <v>1</v>
      </c>
      <c r="DG34" s="64"/>
      <c r="DH34" s="63"/>
      <c r="DL34" s="64"/>
      <c r="DM34" s="63"/>
      <c r="DO34" s="64"/>
      <c r="DP34" s="63"/>
      <c r="DR34" s="60">
        <v>1</v>
      </c>
      <c r="DU34" s="64"/>
      <c r="DV34" s="63"/>
      <c r="EA34" s="64"/>
      <c r="EB34" s="63"/>
    </row>
    <row r="35" spans="1:132" s="60" customFormat="1" x14ac:dyDescent="0.3">
      <c r="A35" s="60" t="s">
        <v>519</v>
      </c>
      <c r="B35" s="62">
        <v>79</v>
      </c>
      <c r="C35" s="63">
        <v>1</v>
      </c>
      <c r="D35" s="64"/>
      <c r="E35" s="63">
        <v>1</v>
      </c>
      <c r="I35" s="64"/>
      <c r="J35" s="63"/>
      <c r="K35" s="60">
        <v>1</v>
      </c>
      <c r="L35" s="64"/>
      <c r="M35" s="63">
        <v>1</v>
      </c>
      <c r="O35" s="64"/>
      <c r="P35" s="63">
        <v>1.78</v>
      </c>
      <c r="Q35" s="60">
        <v>92</v>
      </c>
      <c r="R35" s="64">
        <f t="shared" si="1"/>
        <v>29.036737785633125</v>
      </c>
      <c r="S35" s="63"/>
      <c r="V35" s="64">
        <v>1</v>
      </c>
      <c r="W35" s="63"/>
      <c r="X35" s="60">
        <v>1</v>
      </c>
      <c r="Z35" s="64"/>
      <c r="AA35" s="63"/>
      <c r="AD35" s="64">
        <v>1</v>
      </c>
      <c r="AE35" s="63"/>
      <c r="AF35" s="64">
        <v>1</v>
      </c>
      <c r="AG35" s="65"/>
      <c r="AH35" s="63">
        <v>1</v>
      </c>
      <c r="AK35" s="64"/>
      <c r="AL35" s="63"/>
      <c r="AP35" s="60">
        <v>1</v>
      </c>
      <c r="AS35" s="61"/>
      <c r="AW35" s="64"/>
      <c r="AX35" s="63"/>
      <c r="AY35" s="60">
        <v>1</v>
      </c>
      <c r="BA35" s="64">
        <v>1</v>
      </c>
      <c r="BB35" s="63"/>
      <c r="BC35" s="60">
        <v>1</v>
      </c>
      <c r="BF35" s="64"/>
      <c r="BG35" s="63"/>
      <c r="BH35" s="60">
        <v>1</v>
      </c>
      <c r="BK35" s="61"/>
      <c r="BL35" s="64"/>
      <c r="BM35" s="63"/>
      <c r="BN35" s="64">
        <v>1</v>
      </c>
      <c r="BO35" s="63"/>
      <c r="BP35" s="64">
        <v>1</v>
      </c>
      <c r="BQ35" s="65"/>
      <c r="BR35" s="66">
        <v>1</v>
      </c>
      <c r="BS35" s="62"/>
      <c r="BT35" s="62">
        <v>1</v>
      </c>
      <c r="BU35" s="65">
        <v>1</v>
      </c>
      <c r="BV35" s="64"/>
      <c r="BW35" s="63"/>
      <c r="CC35" s="64"/>
      <c r="CD35" s="63"/>
      <c r="CE35" s="64"/>
      <c r="CF35" s="65"/>
      <c r="CG35" s="66"/>
      <c r="CH35" s="63"/>
      <c r="CI35" s="64">
        <v>1</v>
      </c>
      <c r="CJ35" s="63"/>
      <c r="CK35" s="64">
        <v>1</v>
      </c>
      <c r="CL35" s="63"/>
      <c r="CM35" s="64">
        <v>1</v>
      </c>
      <c r="CN35" s="63">
        <v>1</v>
      </c>
      <c r="CS35" s="64"/>
      <c r="CT35" s="63"/>
      <c r="CV35" s="64"/>
      <c r="CW35" s="63"/>
      <c r="CY35" s="64"/>
      <c r="CZ35" s="63"/>
      <c r="DB35" s="60">
        <v>1</v>
      </c>
      <c r="DG35" s="64"/>
      <c r="DH35" s="63"/>
      <c r="DL35" s="64"/>
      <c r="DM35" s="63"/>
      <c r="DO35" s="64"/>
      <c r="DP35" s="63"/>
      <c r="DS35" s="60">
        <v>1</v>
      </c>
      <c r="DU35" s="64"/>
      <c r="DV35" s="63"/>
      <c r="EA35" s="64"/>
      <c r="EB35" s="63"/>
    </row>
    <row r="36" spans="1:132" s="60" customFormat="1" x14ac:dyDescent="0.3">
      <c r="A36" s="60" t="s">
        <v>520</v>
      </c>
      <c r="B36" s="62">
        <v>64</v>
      </c>
      <c r="C36" s="63">
        <v>0</v>
      </c>
      <c r="D36" s="64">
        <v>1</v>
      </c>
      <c r="E36" s="63"/>
      <c r="G36" s="60">
        <v>1</v>
      </c>
      <c r="I36" s="64"/>
      <c r="J36" s="63"/>
      <c r="K36" s="60">
        <v>1</v>
      </c>
      <c r="L36" s="64"/>
      <c r="M36" s="63">
        <v>1</v>
      </c>
      <c r="O36" s="64"/>
      <c r="P36" s="63">
        <v>1.64</v>
      </c>
      <c r="Q36" s="60">
        <v>52</v>
      </c>
      <c r="R36" s="64">
        <f t="shared" si="1"/>
        <v>19.333729922665082</v>
      </c>
      <c r="S36" s="63"/>
      <c r="V36" s="64">
        <v>1</v>
      </c>
      <c r="W36" s="63"/>
      <c r="X36" s="60">
        <v>1</v>
      </c>
      <c r="Z36" s="64"/>
      <c r="AA36" s="63"/>
      <c r="AD36" s="64">
        <v>1</v>
      </c>
      <c r="AE36" s="63"/>
      <c r="AF36" s="64">
        <v>1</v>
      </c>
      <c r="AG36" s="65">
        <v>1</v>
      </c>
      <c r="AH36" s="63"/>
      <c r="AK36" s="64"/>
      <c r="AL36" s="63">
        <v>1</v>
      </c>
      <c r="AS36" s="61"/>
      <c r="AW36" s="64"/>
      <c r="AX36" s="63"/>
      <c r="AY36" s="60">
        <v>1</v>
      </c>
      <c r="BA36" s="64">
        <v>1</v>
      </c>
      <c r="BB36" s="63"/>
      <c r="BF36" s="64"/>
      <c r="BG36" s="63"/>
      <c r="BH36" s="60">
        <v>1</v>
      </c>
      <c r="BK36" s="61"/>
      <c r="BL36" s="64"/>
      <c r="BM36" s="63">
        <v>1</v>
      </c>
      <c r="BN36" s="64"/>
      <c r="BO36" s="63">
        <v>1</v>
      </c>
      <c r="BP36" s="64"/>
      <c r="BQ36" s="65"/>
      <c r="BR36" s="66">
        <v>1</v>
      </c>
      <c r="BS36" s="62"/>
      <c r="BT36" s="62">
        <v>1</v>
      </c>
      <c r="BU36" s="65">
        <v>1</v>
      </c>
      <c r="BV36" s="64"/>
      <c r="BW36" s="63"/>
      <c r="CC36" s="64"/>
      <c r="CD36" s="63"/>
      <c r="CE36" s="64"/>
      <c r="CF36" s="65"/>
      <c r="CG36" s="66"/>
      <c r="CH36" s="63">
        <v>1</v>
      </c>
      <c r="CI36" s="64"/>
      <c r="CJ36" s="63">
        <v>1</v>
      </c>
      <c r="CK36" s="64"/>
      <c r="CL36" s="63">
        <v>1</v>
      </c>
      <c r="CM36" s="64"/>
      <c r="CN36" s="63">
        <v>1</v>
      </c>
      <c r="CS36" s="64"/>
      <c r="CT36" s="63"/>
      <c r="CV36" s="64"/>
      <c r="CW36" s="63"/>
      <c r="CY36" s="64"/>
      <c r="CZ36" s="63"/>
      <c r="DD36" s="60">
        <v>1</v>
      </c>
      <c r="DG36" s="64"/>
      <c r="DH36" s="63"/>
      <c r="DL36" s="64"/>
      <c r="DM36" s="63"/>
      <c r="DO36" s="64"/>
      <c r="DP36" s="63"/>
      <c r="DT36" s="60">
        <v>1</v>
      </c>
      <c r="DU36" s="64"/>
      <c r="DV36" s="63"/>
      <c r="EA36" s="64"/>
      <c r="EB36" s="63"/>
    </row>
    <row r="37" spans="1:132" s="60" customFormat="1" x14ac:dyDescent="0.3">
      <c r="A37" s="60" t="s">
        <v>521</v>
      </c>
      <c r="B37" s="62">
        <v>78</v>
      </c>
      <c r="C37" s="63">
        <v>1</v>
      </c>
      <c r="D37" s="64"/>
      <c r="E37" s="63"/>
      <c r="H37" s="60">
        <v>1</v>
      </c>
      <c r="I37" s="64"/>
      <c r="J37" s="63"/>
      <c r="K37" s="60">
        <v>1</v>
      </c>
      <c r="L37" s="64"/>
      <c r="M37" s="63">
        <v>1</v>
      </c>
      <c r="O37" s="64"/>
      <c r="P37" s="63">
        <v>1.7</v>
      </c>
      <c r="Q37" s="60">
        <v>87</v>
      </c>
      <c r="R37" s="64">
        <f t="shared" si="1"/>
        <v>30.103806228373706</v>
      </c>
      <c r="S37" s="63"/>
      <c r="V37" s="64">
        <v>1</v>
      </c>
      <c r="W37" s="63">
        <v>1</v>
      </c>
      <c r="Y37" s="60">
        <v>40</v>
      </c>
      <c r="Z37" s="64">
        <v>5</v>
      </c>
      <c r="AA37" s="63"/>
      <c r="AD37" s="64">
        <v>1</v>
      </c>
      <c r="AE37" s="63">
        <v>1</v>
      </c>
      <c r="AF37" s="64"/>
      <c r="AG37" s="65"/>
      <c r="AH37" s="63">
        <v>1</v>
      </c>
      <c r="AK37" s="64"/>
      <c r="AL37" s="63"/>
      <c r="AM37" s="60">
        <v>1</v>
      </c>
      <c r="AN37" s="60">
        <v>1</v>
      </c>
      <c r="AO37" s="60">
        <v>1</v>
      </c>
      <c r="AP37" s="60">
        <v>1</v>
      </c>
      <c r="AS37" s="61" t="s">
        <v>270</v>
      </c>
      <c r="AW37" s="64"/>
      <c r="AX37" s="63"/>
      <c r="AY37" s="60">
        <v>1</v>
      </c>
      <c r="BA37" s="64">
        <v>1</v>
      </c>
      <c r="BB37" s="63">
        <v>1</v>
      </c>
      <c r="BF37" s="64"/>
      <c r="BG37" s="63"/>
      <c r="BH37" s="60">
        <v>1</v>
      </c>
      <c r="BK37" s="61"/>
      <c r="BL37" s="64"/>
      <c r="BM37" s="63"/>
      <c r="BN37" s="64">
        <v>1</v>
      </c>
      <c r="BO37" s="63">
        <v>1</v>
      </c>
      <c r="BP37" s="64"/>
      <c r="BQ37" s="65"/>
      <c r="BR37" s="66">
        <v>1</v>
      </c>
      <c r="BS37" s="62">
        <v>0</v>
      </c>
      <c r="BT37" s="62">
        <v>0</v>
      </c>
      <c r="BU37" s="65">
        <v>1</v>
      </c>
      <c r="BV37" s="64"/>
      <c r="BW37" s="63"/>
      <c r="BZ37" s="60">
        <v>1</v>
      </c>
      <c r="CC37" s="64"/>
      <c r="CD37" s="63"/>
      <c r="CE37" s="64">
        <v>1</v>
      </c>
      <c r="CF37" s="65"/>
      <c r="CG37" s="66">
        <v>1</v>
      </c>
      <c r="CH37" s="63"/>
      <c r="CI37" s="64">
        <v>1</v>
      </c>
      <c r="CJ37" s="63"/>
      <c r="CK37" s="64">
        <v>1</v>
      </c>
      <c r="CL37" s="63"/>
      <c r="CM37" s="64">
        <v>1</v>
      </c>
      <c r="CN37" s="63">
        <v>1</v>
      </c>
      <c r="CS37" s="64"/>
      <c r="CT37" s="63"/>
      <c r="CU37" s="60">
        <v>1</v>
      </c>
      <c r="CV37" s="64"/>
      <c r="CW37" s="63">
        <v>1</v>
      </c>
      <c r="CY37" s="64"/>
      <c r="CZ37" s="63"/>
      <c r="DB37" s="60">
        <v>1</v>
      </c>
      <c r="DG37" s="64"/>
      <c r="DH37" s="63"/>
      <c r="DL37" s="64"/>
      <c r="DM37" s="63"/>
      <c r="DO37" s="64"/>
      <c r="DP37" s="63"/>
      <c r="DS37" s="60">
        <v>1</v>
      </c>
      <c r="DU37" s="64"/>
      <c r="DV37" s="63"/>
      <c r="EA37" s="64"/>
      <c r="EB37" s="63"/>
    </row>
    <row r="38" spans="1:132" s="60" customFormat="1" x14ac:dyDescent="0.3">
      <c r="A38" s="60" t="s">
        <v>522</v>
      </c>
      <c r="B38" s="62">
        <v>68</v>
      </c>
      <c r="C38" s="63">
        <v>1</v>
      </c>
      <c r="D38" s="64"/>
      <c r="E38" s="63"/>
      <c r="I38" s="64">
        <v>1</v>
      </c>
      <c r="J38" s="63"/>
      <c r="K38" s="60">
        <v>1</v>
      </c>
      <c r="L38" s="64"/>
      <c r="M38" s="63"/>
      <c r="O38" s="64">
        <v>1</v>
      </c>
      <c r="P38" s="63">
        <v>1.68</v>
      </c>
      <c r="Q38" s="60">
        <v>63</v>
      </c>
      <c r="R38" s="64">
        <f t="shared" si="1"/>
        <v>22.321428571428577</v>
      </c>
      <c r="S38" s="63"/>
      <c r="V38" s="64">
        <v>1</v>
      </c>
      <c r="W38" s="63"/>
      <c r="X38" s="60">
        <v>1</v>
      </c>
      <c r="Z38" s="64">
        <v>9</v>
      </c>
      <c r="AA38" s="63"/>
      <c r="AD38" s="64">
        <v>1</v>
      </c>
      <c r="AE38" s="63"/>
      <c r="AF38" s="64">
        <v>1</v>
      </c>
      <c r="AG38" s="65">
        <v>1</v>
      </c>
      <c r="AH38" s="63"/>
      <c r="AK38" s="64"/>
      <c r="AL38" s="63">
        <v>1</v>
      </c>
      <c r="AS38" s="61"/>
      <c r="AW38" s="64"/>
      <c r="AX38" s="63"/>
      <c r="AY38" s="60">
        <v>1</v>
      </c>
      <c r="AZ38" s="60">
        <v>1</v>
      </c>
      <c r="BA38" s="64"/>
      <c r="BB38" s="63"/>
      <c r="BC38" s="60">
        <v>1</v>
      </c>
      <c r="BF38" s="64"/>
      <c r="BG38" s="63"/>
      <c r="BH38" s="60">
        <v>1</v>
      </c>
      <c r="BK38" s="61"/>
      <c r="BL38" s="64"/>
      <c r="BM38" s="63">
        <v>1</v>
      </c>
      <c r="BN38" s="64"/>
      <c r="BO38" s="63">
        <v>1</v>
      </c>
      <c r="BP38" s="64"/>
      <c r="BQ38" s="65">
        <v>1</v>
      </c>
      <c r="BR38" s="66"/>
      <c r="BS38" s="62">
        <v>0</v>
      </c>
      <c r="BT38" s="62">
        <v>1</v>
      </c>
      <c r="BU38" s="65">
        <v>1</v>
      </c>
      <c r="BV38" s="64"/>
      <c r="BW38" s="63"/>
      <c r="CC38" s="64"/>
      <c r="CD38" s="63">
        <v>1</v>
      </c>
      <c r="CE38" s="64"/>
      <c r="CF38" s="65"/>
      <c r="CG38" s="66">
        <v>1</v>
      </c>
      <c r="CH38" s="63">
        <v>1</v>
      </c>
      <c r="CI38" s="64"/>
      <c r="CJ38" s="63">
        <v>1</v>
      </c>
      <c r="CK38" s="64"/>
      <c r="CL38" s="63">
        <v>1</v>
      </c>
      <c r="CM38" s="64"/>
      <c r="CN38" s="63">
        <v>1</v>
      </c>
      <c r="CS38" s="64"/>
      <c r="CT38" s="63"/>
      <c r="CV38" s="64"/>
      <c r="CW38" s="63"/>
      <c r="CY38" s="64"/>
      <c r="CZ38" s="63"/>
      <c r="DD38" s="60">
        <v>1</v>
      </c>
      <c r="DG38" s="64"/>
      <c r="DH38" s="63"/>
      <c r="DL38" s="64"/>
      <c r="DM38" s="63"/>
      <c r="DO38" s="64"/>
      <c r="DP38" s="63"/>
      <c r="DT38" s="60">
        <v>1</v>
      </c>
      <c r="DU38" s="64"/>
      <c r="DV38" s="63"/>
      <c r="EA38" s="64"/>
      <c r="EB38" s="63"/>
    </row>
    <row r="39" spans="1:132" s="60" customFormat="1" x14ac:dyDescent="0.3">
      <c r="A39" s="60" t="s">
        <v>523</v>
      </c>
      <c r="B39" s="62">
        <v>66</v>
      </c>
      <c r="C39" s="63">
        <v>1</v>
      </c>
      <c r="D39" s="64"/>
      <c r="E39" s="63">
        <v>1</v>
      </c>
      <c r="I39" s="64"/>
      <c r="J39" s="63"/>
      <c r="K39" s="60">
        <v>1</v>
      </c>
      <c r="L39" s="64"/>
      <c r="M39" s="63"/>
      <c r="O39" s="64">
        <v>1</v>
      </c>
      <c r="P39" s="63">
        <v>1.64</v>
      </c>
      <c r="Q39" s="60">
        <v>70</v>
      </c>
      <c r="R39" s="64">
        <f t="shared" si="1"/>
        <v>26.026174895895306</v>
      </c>
      <c r="S39" s="63"/>
      <c r="V39" s="64">
        <v>1</v>
      </c>
      <c r="W39" s="63">
        <v>1</v>
      </c>
      <c r="Y39" s="60">
        <v>46</v>
      </c>
      <c r="Z39" s="64"/>
      <c r="AA39" s="63"/>
      <c r="AD39" s="64">
        <v>1</v>
      </c>
      <c r="AE39" s="63"/>
      <c r="AF39" s="64">
        <v>1</v>
      </c>
      <c r="AG39" s="65"/>
      <c r="AH39" s="63"/>
      <c r="AI39" s="60">
        <v>1</v>
      </c>
      <c r="AK39" s="64"/>
      <c r="AL39" s="63"/>
      <c r="AP39" s="60">
        <v>1</v>
      </c>
      <c r="AS39" s="61"/>
      <c r="AW39" s="64"/>
      <c r="AX39" s="63"/>
      <c r="AY39" s="60">
        <v>1</v>
      </c>
      <c r="BA39" s="64">
        <v>1</v>
      </c>
      <c r="BB39" s="63"/>
      <c r="BC39" s="60">
        <v>1</v>
      </c>
      <c r="BF39" s="64"/>
      <c r="BG39" s="63"/>
      <c r="BK39" s="61"/>
      <c r="BL39" s="64"/>
      <c r="BM39" s="63">
        <v>1</v>
      </c>
      <c r="BN39" s="64"/>
      <c r="BO39" s="63">
        <v>1</v>
      </c>
      <c r="BP39" s="64"/>
      <c r="BQ39" s="65">
        <v>1</v>
      </c>
      <c r="BR39" s="66"/>
      <c r="BS39" s="62">
        <v>0</v>
      </c>
      <c r="BT39" s="62">
        <v>0</v>
      </c>
      <c r="BU39" s="65"/>
      <c r="BV39" s="64">
        <v>1</v>
      </c>
      <c r="BW39" s="63"/>
      <c r="CC39" s="64"/>
      <c r="CD39" s="63"/>
      <c r="CE39" s="64">
        <v>1</v>
      </c>
      <c r="CF39" s="65"/>
      <c r="CG39" s="66"/>
      <c r="CH39" s="63"/>
      <c r="CI39" s="64">
        <v>1</v>
      </c>
      <c r="CJ39" s="63"/>
      <c r="CK39" s="64">
        <v>1</v>
      </c>
      <c r="CL39" s="63"/>
      <c r="CM39" s="64">
        <v>1</v>
      </c>
      <c r="CN39" s="63">
        <v>1</v>
      </c>
      <c r="CS39" s="64"/>
      <c r="CT39" s="63"/>
      <c r="CV39" s="64"/>
      <c r="CW39" s="63"/>
      <c r="CY39" s="64"/>
      <c r="CZ39" s="63"/>
      <c r="DD39" s="60">
        <v>1</v>
      </c>
      <c r="DG39" s="64"/>
      <c r="DH39" s="63"/>
      <c r="DL39" s="64"/>
      <c r="DM39" s="63"/>
      <c r="DO39" s="64"/>
      <c r="DP39" s="63"/>
      <c r="DS39" s="60">
        <v>1</v>
      </c>
      <c r="DU39" s="64"/>
      <c r="DV39" s="63"/>
      <c r="EA39" s="64"/>
      <c r="EB39" s="63"/>
    </row>
    <row r="40" spans="1:132" s="60" customFormat="1" x14ac:dyDescent="0.3">
      <c r="A40" s="60" t="s">
        <v>524</v>
      </c>
      <c r="B40" s="62">
        <v>82</v>
      </c>
      <c r="C40" s="63">
        <v>1</v>
      </c>
      <c r="D40" s="64"/>
      <c r="E40" s="63"/>
      <c r="G40" s="60">
        <v>1</v>
      </c>
      <c r="I40" s="64"/>
      <c r="J40" s="63"/>
      <c r="K40" s="60">
        <v>1</v>
      </c>
      <c r="L40" s="64"/>
      <c r="M40" s="63">
        <v>1</v>
      </c>
      <c r="O40" s="64"/>
      <c r="P40" s="63">
        <v>1.65</v>
      </c>
      <c r="Q40" s="60">
        <v>84</v>
      </c>
      <c r="R40" s="64">
        <f t="shared" si="1"/>
        <v>30.853994490358129</v>
      </c>
      <c r="S40" s="63"/>
      <c r="V40" s="64">
        <v>1</v>
      </c>
      <c r="W40" s="63"/>
      <c r="X40" s="60">
        <v>1</v>
      </c>
      <c r="Z40" s="64"/>
      <c r="AA40" s="63"/>
      <c r="AD40" s="64">
        <v>1</v>
      </c>
      <c r="AE40" s="63"/>
      <c r="AF40" s="64">
        <v>1</v>
      </c>
      <c r="AG40" s="65"/>
      <c r="AH40" s="63">
        <v>1</v>
      </c>
      <c r="AK40" s="64"/>
      <c r="AL40" s="63"/>
      <c r="AO40" s="60">
        <v>1</v>
      </c>
      <c r="AS40" s="61"/>
      <c r="AW40" s="64"/>
      <c r="AX40" s="63"/>
      <c r="AY40" s="60">
        <v>1</v>
      </c>
      <c r="BA40" s="64">
        <v>1</v>
      </c>
      <c r="BB40" s="63"/>
      <c r="BC40" s="60">
        <v>1</v>
      </c>
      <c r="BF40" s="64"/>
      <c r="BG40" s="63"/>
      <c r="BK40" s="61"/>
      <c r="BL40" s="64"/>
      <c r="BM40" s="63">
        <v>1</v>
      </c>
      <c r="BN40" s="64"/>
      <c r="BO40" s="63">
        <v>1</v>
      </c>
      <c r="BP40" s="64"/>
      <c r="BQ40" s="65">
        <v>1</v>
      </c>
      <c r="BR40" s="66"/>
      <c r="BS40" s="62">
        <v>0</v>
      </c>
      <c r="BT40" s="62">
        <v>0</v>
      </c>
      <c r="BU40" s="65"/>
      <c r="BV40" s="64">
        <v>1</v>
      </c>
      <c r="BW40" s="63"/>
      <c r="CC40" s="64"/>
      <c r="CD40" s="63"/>
      <c r="CE40" s="64">
        <v>1</v>
      </c>
      <c r="CF40" s="65"/>
      <c r="CG40" s="66">
        <v>1</v>
      </c>
      <c r="CH40" s="63">
        <v>1</v>
      </c>
      <c r="CI40" s="64"/>
      <c r="CJ40" s="63">
        <v>1</v>
      </c>
      <c r="CK40" s="64"/>
      <c r="CL40" s="63"/>
      <c r="CM40" s="64">
        <v>1</v>
      </c>
      <c r="CN40" s="63">
        <v>1</v>
      </c>
      <c r="CS40" s="64"/>
      <c r="CT40" s="63">
        <v>1</v>
      </c>
      <c r="CV40" s="64"/>
      <c r="CW40" s="63"/>
      <c r="CY40" s="64">
        <v>1</v>
      </c>
      <c r="CZ40" s="63"/>
      <c r="DB40" s="60">
        <v>1</v>
      </c>
      <c r="DD40" s="60">
        <v>1</v>
      </c>
      <c r="DG40" s="64"/>
      <c r="DH40" s="63"/>
      <c r="DI40" s="60">
        <v>1</v>
      </c>
      <c r="DL40" s="64"/>
      <c r="DM40" s="63">
        <v>1</v>
      </c>
      <c r="DO40" s="64"/>
      <c r="DP40" s="63"/>
      <c r="DS40" s="60">
        <v>1</v>
      </c>
      <c r="DU40" s="64"/>
      <c r="DV40" s="63"/>
      <c r="EA40" s="64"/>
      <c r="EB40" s="63"/>
    </row>
    <row r="41" spans="1:132" s="60" customFormat="1" x14ac:dyDescent="0.3">
      <c r="A41" s="60" t="s">
        <v>525</v>
      </c>
      <c r="B41" s="62">
        <v>56</v>
      </c>
      <c r="C41" s="63">
        <v>1</v>
      </c>
      <c r="D41" s="64"/>
      <c r="E41" s="63"/>
      <c r="G41" s="60">
        <v>1</v>
      </c>
      <c r="I41" s="64"/>
      <c r="J41" s="63"/>
      <c r="K41" s="60">
        <v>1</v>
      </c>
      <c r="L41" s="64"/>
      <c r="M41" s="63">
        <v>1</v>
      </c>
      <c r="O41" s="64"/>
      <c r="P41" s="63">
        <v>1.76</v>
      </c>
      <c r="Q41" s="60">
        <v>98</v>
      </c>
      <c r="R41" s="64">
        <f t="shared" si="1"/>
        <v>31.637396694214878</v>
      </c>
      <c r="S41" s="63">
        <v>1</v>
      </c>
      <c r="V41" s="64"/>
      <c r="W41" s="63">
        <v>1</v>
      </c>
      <c r="Y41" s="60">
        <v>41</v>
      </c>
      <c r="Z41" s="64"/>
      <c r="AA41" s="63"/>
      <c r="AD41" s="64">
        <v>1</v>
      </c>
      <c r="AE41" s="63">
        <v>1</v>
      </c>
      <c r="AF41" s="64"/>
      <c r="AG41" s="65"/>
      <c r="AH41" s="63"/>
      <c r="AJ41" s="60">
        <v>1</v>
      </c>
      <c r="AK41" s="64"/>
      <c r="AL41" s="63"/>
      <c r="AN41" s="60">
        <v>1</v>
      </c>
      <c r="AO41" s="60">
        <v>1</v>
      </c>
      <c r="AQ41" s="60">
        <v>1</v>
      </c>
      <c r="AS41" s="61"/>
      <c r="AW41" s="64"/>
      <c r="AX41" s="63"/>
      <c r="AY41" s="60">
        <v>1</v>
      </c>
      <c r="BA41" s="64">
        <v>1</v>
      </c>
      <c r="BB41" s="63"/>
      <c r="BF41" s="64"/>
      <c r="BG41" s="63"/>
      <c r="BH41" s="60">
        <v>1</v>
      </c>
      <c r="BK41" s="61"/>
      <c r="BL41" s="64"/>
      <c r="BM41" s="63">
        <v>1</v>
      </c>
      <c r="BN41" s="64"/>
      <c r="BO41" s="63">
        <v>1</v>
      </c>
      <c r="BP41" s="64"/>
      <c r="BQ41" s="65">
        <v>1</v>
      </c>
      <c r="BR41" s="66"/>
      <c r="BS41" s="62"/>
      <c r="BT41" s="62">
        <v>1</v>
      </c>
      <c r="BU41" s="65">
        <v>1</v>
      </c>
      <c r="BV41" s="64"/>
      <c r="BW41" s="63"/>
      <c r="CC41" s="64"/>
      <c r="CD41" s="63">
        <v>1</v>
      </c>
      <c r="CE41" s="64"/>
      <c r="CF41" s="65"/>
      <c r="CG41" s="66">
        <v>1</v>
      </c>
      <c r="CH41" s="63"/>
      <c r="CI41" s="64">
        <v>1</v>
      </c>
      <c r="CJ41" s="63"/>
      <c r="CK41" s="64">
        <v>1</v>
      </c>
      <c r="CL41" s="63">
        <v>1</v>
      </c>
      <c r="CM41" s="64"/>
      <c r="CN41" s="63">
        <v>1</v>
      </c>
      <c r="CS41" s="64"/>
      <c r="CT41" s="63"/>
      <c r="CV41" s="64"/>
      <c r="CW41" s="63"/>
      <c r="CY41" s="64"/>
      <c r="CZ41" s="63"/>
      <c r="DD41" s="60">
        <v>1</v>
      </c>
      <c r="DG41" s="64"/>
      <c r="DH41" s="63"/>
      <c r="DL41" s="64"/>
      <c r="DM41" s="63"/>
      <c r="DO41" s="64"/>
      <c r="DP41" s="63"/>
      <c r="DT41" s="60">
        <v>1</v>
      </c>
      <c r="DU41" s="64"/>
      <c r="DV41" s="63"/>
      <c r="EA41" s="64"/>
      <c r="EB41" s="63"/>
    </row>
    <row r="42" spans="1:132" s="60" customFormat="1" x14ac:dyDescent="0.3">
      <c r="A42" s="60" t="s">
        <v>526</v>
      </c>
      <c r="B42" s="62">
        <v>62</v>
      </c>
      <c r="C42" s="63">
        <v>0</v>
      </c>
      <c r="D42" s="64">
        <v>1</v>
      </c>
      <c r="E42" s="63"/>
      <c r="H42" s="60">
        <v>1</v>
      </c>
      <c r="I42" s="64"/>
      <c r="J42" s="63"/>
      <c r="K42" s="60">
        <v>1</v>
      </c>
      <c r="L42" s="64"/>
      <c r="M42" s="63"/>
      <c r="N42" s="60">
        <v>1</v>
      </c>
      <c r="O42" s="64"/>
      <c r="P42" s="63">
        <v>1.62</v>
      </c>
      <c r="Q42" s="60">
        <v>50</v>
      </c>
      <c r="R42" s="64">
        <f>Q42/(P42^2)</f>
        <v>19.051973784484069</v>
      </c>
      <c r="S42" s="63">
        <v>1</v>
      </c>
      <c r="V42" s="64">
        <v>1</v>
      </c>
      <c r="W42" s="63">
        <v>1</v>
      </c>
      <c r="Y42" s="60">
        <v>5</v>
      </c>
      <c r="Z42" s="64"/>
      <c r="AA42" s="63"/>
      <c r="AC42" s="60">
        <v>1</v>
      </c>
      <c r="AD42" s="64"/>
      <c r="AE42" s="63"/>
      <c r="AF42" s="64">
        <v>1</v>
      </c>
      <c r="AG42" s="65"/>
      <c r="AH42" s="63"/>
      <c r="AI42" s="60">
        <v>1</v>
      </c>
      <c r="AK42" s="64"/>
      <c r="AL42" s="63"/>
      <c r="AO42" s="60">
        <v>1</v>
      </c>
      <c r="AQ42" s="60">
        <v>1</v>
      </c>
      <c r="AS42" s="61"/>
      <c r="AW42" s="64">
        <v>1</v>
      </c>
      <c r="AX42" s="63"/>
      <c r="AY42" s="60">
        <v>1</v>
      </c>
      <c r="BA42" s="64"/>
      <c r="BB42" s="63">
        <v>1</v>
      </c>
      <c r="BF42" s="64"/>
      <c r="BG42" s="63"/>
      <c r="BH42" s="60">
        <v>1</v>
      </c>
      <c r="BK42" s="61"/>
      <c r="BL42" s="64"/>
      <c r="BM42" s="63"/>
      <c r="BN42" s="64">
        <v>1</v>
      </c>
      <c r="BO42" s="63"/>
      <c r="BP42" s="64">
        <v>1</v>
      </c>
      <c r="BQ42" s="65">
        <v>1</v>
      </c>
      <c r="BR42" s="66"/>
      <c r="BS42" s="62">
        <v>0</v>
      </c>
      <c r="BT42" s="62">
        <v>0</v>
      </c>
      <c r="BU42" s="65"/>
      <c r="BV42" s="64">
        <v>1</v>
      </c>
      <c r="BW42" s="63"/>
      <c r="BY42" s="60">
        <v>1</v>
      </c>
      <c r="CC42" s="64"/>
      <c r="CD42" s="63"/>
      <c r="CE42" s="64">
        <v>1</v>
      </c>
      <c r="CF42" s="65"/>
      <c r="CG42" s="66">
        <v>1</v>
      </c>
      <c r="CH42" s="63"/>
      <c r="CI42" s="64">
        <v>1</v>
      </c>
      <c r="CJ42" s="63">
        <v>1</v>
      </c>
      <c r="CK42" s="64"/>
      <c r="CL42" s="63">
        <v>1</v>
      </c>
      <c r="CM42" s="64"/>
      <c r="CN42" s="63">
        <v>1</v>
      </c>
      <c r="CS42" s="64"/>
      <c r="CT42" s="63"/>
      <c r="CU42" s="60">
        <v>1</v>
      </c>
      <c r="CV42" s="64"/>
      <c r="CW42" s="63"/>
      <c r="CX42" s="60">
        <v>1</v>
      </c>
      <c r="CY42" s="64"/>
      <c r="CZ42" s="63"/>
      <c r="DB42" s="60">
        <v>1</v>
      </c>
      <c r="DG42" s="64"/>
      <c r="DH42" s="63"/>
      <c r="DL42" s="64"/>
      <c r="DM42" s="63"/>
      <c r="DO42" s="64"/>
      <c r="DP42" s="63"/>
      <c r="DS42" s="60">
        <v>1</v>
      </c>
      <c r="DU42" s="64"/>
      <c r="DV42" s="63"/>
      <c r="EA42" s="64"/>
      <c r="EB42" s="63"/>
    </row>
    <row r="43" spans="1:132" s="60" customFormat="1" x14ac:dyDescent="0.3">
      <c r="A43" s="60" t="s">
        <v>527</v>
      </c>
      <c r="B43" s="62">
        <v>63</v>
      </c>
      <c r="C43" s="63">
        <v>1</v>
      </c>
      <c r="D43" s="64"/>
      <c r="E43" s="63"/>
      <c r="H43" s="60">
        <v>1</v>
      </c>
      <c r="I43" s="64"/>
      <c r="J43" s="63"/>
      <c r="K43" s="60">
        <v>1</v>
      </c>
      <c r="L43" s="64"/>
      <c r="M43" s="63"/>
      <c r="N43" s="60">
        <v>1</v>
      </c>
      <c r="O43" s="64"/>
      <c r="P43" s="63">
        <v>1.64</v>
      </c>
      <c r="Q43" s="60">
        <v>65</v>
      </c>
      <c r="R43" s="64">
        <f>Q43/(P43^2)</f>
        <v>24.167162403331353</v>
      </c>
      <c r="S43" s="63">
        <v>1</v>
      </c>
      <c r="V43" s="64"/>
      <c r="W43" s="63">
        <v>1</v>
      </c>
      <c r="Y43" s="60">
        <v>30</v>
      </c>
      <c r="Z43" s="64"/>
      <c r="AA43" s="63">
        <v>1</v>
      </c>
      <c r="AD43" s="64"/>
      <c r="AE43" s="63">
        <v>1</v>
      </c>
      <c r="AF43" s="64"/>
      <c r="AG43" s="65"/>
      <c r="AH43" s="63">
        <v>1</v>
      </c>
      <c r="AK43" s="64"/>
      <c r="AL43" s="63"/>
      <c r="AN43" s="60">
        <v>1</v>
      </c>
      <c r="AS43" s="61"/>
      <c r="AW43" s="64"/>
      <c r="AX43" s="63"/>
      <c r="AY43" s="60">
        <v>1</v>
      </c>
      <c r="BA43" s="64">
        <v>1</v>
      </c>
      <c r="BB43" s="63"/>
      <c r="BF43" s="64"/>
      <c r="BG43" s="63"/>
      <c r="BH43" s="60">
        <v>1</v>
      </c>
      <c r="BK43" s="61"/>
      <c r="BL43" s="64"/>
      <c r="BM43" s="63">
        <v>1</v>
      </c>
      <c r="BN43" s="64"/>
      <c r="BO43" s="63">
        <v>1</v>
      </c>
      <c r="BP43" s="64"/>
      <c r="BQ43" s="65">
        <v>1</v>
      </c>
      <c r="BR43" s="66"/>
      <c r="BS43" s="62">
        <v>0</v>
      </c>
      <c r="BT43" s="62">
        <v>1</v>
      </c>
      <c r="BU43" s="65">
        <v>1</v>
      </c>
      <c r="BV43" s="64"/>
      <c r="BW43" s="63">
        <v>1</v>
      </c>
      <c r="CC43" s="64"/>
      <c r="CD43" s="63"/>
      <c r="CE43" s="64"/>
      <c r="CF43" s="65"/>
      <c r="CG43" s="66"/>
      <c r="CH43" s="63">
        <v>1</v>
      </c>
      <c r="CI43" s="64"/>
      <c r="CJ43" s="63">
        <v>1</v>
      </c>
      <c r="CK43" s="64"/>
      <c r="CL43" s="63"/>
      <c r="CM43" s="64">
        <v>1</v>
      </c>
      <c r="CN43" s="63">
        <v>1</v>
      </c>
      <c r="CS43" s="64"/>
      <c r="CT43" s="63"/>
      <c r="CV43" s="64"/>
      <c r="CW43" s="63"/>
      <c r="CY43" s="64"/>
      <c r="CZ43" s="63"/>
      <c r="DD43" s="60">
        <v>1</v>
      </c>
      <c r="DG43" s="64"/>
      <c r="DH43" s="63"/>
      <c r="DL43" s="64"/>
      <c r="DM43" s="63"/>
      <c r="DO43" s="64"/>
      <c r="DP43" s="63"/>
      <c r="DS43" s="60">
        <v>1</v>
      </c>
      <c r="DT43" s="60">
        <v>1</v>
      </c>
      <c r="DU43" s="64"/>
      <c r="DV43" s="63"/>
      <c r="EA43" s="64"/>
      <c r="EB43" s="63"/>
    </row>
    <row r="44" spans="1:132" s="60" customFormat="1" x14ac:dyDescent="0.3">
      <c r="A44" s="60" t="s">
        <v>528</v>
      </c>
      <c r="B44" s="62">
        <v>64</v>
      </c>
      <c r="C44" s="63">
        <v>1</v>
      </c>
      <c r="D44" s="64"/>
      <c r="E44" s="63">
        <v>1</v>
      </c>
      <c r="I44" s="64"/>
      <c r="J44" s="63"/>
      <c r="K44" s="60">
        <v>1</v>
      </c>
      <c r="L44" s="64"/>
      <c r="M44" s="63"/>
      <c r="N44" s="60">
        <v>1</v>
      </c>
      <c r="O44" s="64"/>
      <c r="P44" s="63">
        <v>1.7</v>
      </c>
      <c r="Q44" s="60">
        <v>68</v>
      </c>
      <c r="R44" s="64">
        <f t="shared" ref="R44:R107" si="2">Q44/(P44^2)</f>
        <v>23.529411764705884</v>
      </c>
      <c r="S44" s="63"/>
      <c r="V44" s="64">
        <v>1</v>
      </c>
      <c r="W44" s="63">
        <v>1</v>
      </c>
      <c r="Y44" s="60">
        <v>44</v>
      </c>
      <c r="Z44" s="64"/>
      <c r="AA44" s="63"/>
      <c r="AD44" s="64">
        <v>1</v>
      </c>
      <c r="AE44" s="63"/>
      <c r="AF44" s="64">
        <v>1</v>
      </c>
      <c r="AG44" s="65"/>
      <c r="AH44" s="63">
        <v>1</v>
      </c>
      <c r="AK44" s="64"/>
      <c r="AL44" s="63">
        <v>1</v>
      </c>
      <c r="AS44" s="61"/>
      <c r="AW44" s="64"/>
      <c r="AX44" s="63"/>
      <c r="AY44" s="60">
        <v>1</v>
      </c>
      <c r="BA44" s="64">
        <v>1</v>
      </c>
      <c r="BB44" s="63"/>
      <c r="BC44" s="60">
        <v>1</v>
      </c>
      <c r="BF44" s="64"/>
      <c r="BG44" s="63"/>
      <c r="BK44" s="61"/>
      <c r="BL44" s="64"/>
      <c r="BM44" s="63">
        <v>1</v>
      </c>
      <c r="BN44" s="64"/>
      <c r="BO44" s="63">
        <v>1</v>
      </c>
      <c r="BP44" s="64"/>
      <c r="BQ44" s="65">
        <v>1</v>
      </c>
      <c r="BR44" s="66"/>
      <c r="BS44" s="62"/>
      <c r="BT44" s="62">
        <v>1</v>
      </c>
      <c r="BU44" s="65">
        <v>1</v>
      </c>
      <c r="BV44" s="64"/>
      <c r="BW44" s="63"/>
      <c r="CC44" s="64"/>
      <c r="CD44" s="63"/>
      <c r="CE44" s="64">
        <v>1</v>
      </c>
      <c r="CF44" s="65"/>
      <c r="CG44" s="66">
        <v>1</v>
      </c>
      <c r="CH44" s="63">
        <v>1</v>
      </c>
      <c r="CI44" s="64"/>
      <c r="CJ44" s="63">
        <v>1</v>
      </c>
      <c r="CK44" s="64"/>
      <c r="CL44" s="63">
        <v>1</v>
      </c>
      <c r="CM44" s="64"/>
      <c r="CN44" s="63">
        <v>1</v>
      </c>
      <c r="CS44" s="64"/>
      <c r="CT44" s="63"/>
      <c r="CV44" s="64"/>
      <c r="CW44" s="63"/>
      <c r="CY44" s="64"/>
      <c r="CZ44" s="63"/>
      <c r="DE44" s="60">
        <v>1</v>
      </c>
      <c r="DG44" s="64"/>
      <c r="DH44" s="63"/>
      <c r="DL44" s="64"/>
      <c r="DM44" s="63"/>
      <c r="DO44" s="64"/>
      <c r="DP44" s="63"/>
      <c r="DU44" s="64"/>
      <c r="DV44" s="63"/>
      <c r="EA44" s="64"/>
      <c r="EB44" s="63"/>
    </row>
    <row r="45" spans="1:132" s="60" customFormat="1" x14ac:dyDescent="0.3">
      <c r="A45" s="60" t="s">
        <v>529</v>
      </c>
      <c r="B45" s="62">
        <v>66</v>
      </c>
      <c r="C45" s="63">
        <v>0</v>
      </c>
      <c r="D45" s="64">
        <v>1</v>
      </c>
      <c r="E45" s="63"/>
      <c r="H45" s="60">
        <v>1</v>
      </c>
      <c r="I45" s="64"/>
      <c r="J45" s="63"/>
      <c r="L45" s="64">
        <v>1</v>
      </c>
      <c r="M45" s="63">
        <v>1</v>
      </c>
      <c r="O45" s="64"/>
      <c r="P45" s="63">
        <v>1.64</v>
      </c>
      <c r="Q45" s="60">
        <v>82</v>
      </c>
      <c r="R45" s="64">
        <f t="shared" si="2"/>
        <v>30.487804878048784</v>
      </c>
      <c r="S45" s="63"/>
      <c r="V45" s="64">
        <v>1</v>
      </c>
      <c r="W45" s="63">
        <v>1</v>
      </c>
      <c r="Y45" s="60">
        <v>46</v>
      </c>
      <c r="Z45" s="64"/>
      <c r="AA45" s="63"/>
      <c r="AD45" s="64">
        <v>1</v>
      </c>
      <c r="AE45" s="63"/>
      <c r="AF45" s="64">
        <v>1</v>
      </c>
      <c r="AG45" s="65"/>
      <c r="AH45" s="63"/>
      <c r="AI45" s="60">
        <v>1</v>
      </c>
      <c r="AK45" s="64"/>
      <c r="AL45" s="63"/>
      <c r="AO45" s="60">
        <v>1</v>
      </c>
      <c r="AP45" s="60">
        <v>1</v>
      </c>
      <c r="AQ45" s="60">
        <v>1</v>
      </c>
      <c r="AS45" s="61"/>
      <c r="AW45" s="64"/>
      <c r="AX45" s="63"/>
      <c r="AY45" s="60">
        <v>1</v>
      </c>
      <c r="BA45" s="64">
        <v>1</v>
      </c>
      <c r="BB45" s="63"/>
      <c r="BC45" s="60">
        <v>1</v>
      </c>
      <c r="BD45" s="60">
        <v>1</v>
      </c>
      <c r="BF45" s="64"/>
      <c r="BG45" s="63"/>
      <c r="BH45" s="60">
        <v>1</v>
      </c>
      <c r="BK45" s="61"/>
      <c r="BL45" s="64"/>
      <c r="BM45" s="63">
        <v>1</v>
      </c>
      <c r="BN45" s="64"/>
      <c r="BO45" s="63"/>
      <c r="BP45" s="64">
        <v>1</v>
      </c>
      <c r="BQ45" s="65"/>
      <c r="BR45" s="66">
        <v>1</v>
      </c>
      <c r="BS45" s="62"/>
      <c r="BT45" s="62">
        <v>0</v>
      </c>
      <c r="BU45" s="65"/>
      <c r="BV45" s="64">
        <v>1</v>
      </c>
      <c r="BW45" s="63"/>
      <c r="CC45" s="64"/>
      <c r="CD45" s="63"/>
      <c r="CE45" s="64">
        <v>1</v>
      </c>
      <c r="CF45" s="65"/>
      <c r="CG45" s="66">
        <v>1</v>
      </c>
      <c r="CH45" s="63"/>
      <c r="CI45" s="64">
        <v>1</v>
      </c>
      <c r="CJ45" s="63"/>
      <c r="CK45" s="64">
        <v>1</v>
      </c>
      <c r="CL45" s="63">
        <v>1</v>
      </c>
      <c r="CM45" s="64"/>
      <c r="CN45" s="63">
        <v>1</v>
      </c>
      <c r="CS45" s="64"/>
      <c r="CT45" s="63"/>
      <c r="CV45" s="64"/>
      <c r="CW45" s="63"/>
      <c r="CY45" s="64"/>
      <c r="CZ45" s="63"/>
      <c r="DB45" s="60">
        <v>1</v>
      </c>
      <c r="DG45" s="64"/>
      <c r="DH45" s="63"/>
      <c r="DL45" s="64"/>
      <c r="DM45" s="63"/>
      <c r="DO45" s="64"/>
      <c r="DP45" s="63"/>
      <c r="DS45" s="60">
        <v>1</v>
      </c>
      <c r="DU45" s="64"/>
      <c r="DV45" s="63"/>
      <c r="EA45" s="64"/>
      <c r="EB45" s="63"/>
    </row>
    <row r="46" spans="1:132" s="60" customFormat="1" x14ac:dyDescent="0.3">
      <c r="A46" s="60" t="s">
        <v>530</v>
      </c>
      <c r="B46" s="62">
        <v>69</v>
      </c>
      <c r="C46" s="63">
        <v>1</v>
      </c>
      <c r="D46" s="64"/>
      <c r="E46" s="63">
        <v>1</v>
      </c>
      <c r="I46" s="64"/>
      <c r="J46" s="63"/>
      <c r="K46" s="60">
        <v>1</v>
      </c>
      <c r="L46" s="64"/>
      <c r="M46" s="63">
        <v>1</v>
      </c>
      <c r="O46" s="64"/>
      <c r="P46" s="63">
        <v>1.67</v>
      </c>
      <c r="Q46" s="60">
        <v>67</v>
      </c>
      <c r="R46" s="64">
        <f t="shared" si="2"/>
        <v>24.023808670084982</v>
      </c>
      <c r="S46" s="63"/>
      <c r="V46" s="64">
        <v>1</v>
      </c>
      <c r="W46" s="63">
        <v>1</v>
      </c>
      <c r="Y46" s="60">
        <v>49</v>
      </c>
      <c r="Z46" s="64"/>
      <c r="AA46" s="63"/>
      <c r="AD46" s="64" t="s">
        <v>196</v>
      </c>
      <c r="AE46" s="63"/>
      <c r="AF46" s="64">
        <v>1</v>
      </c>
      <c r="AG46" s="65">
        <v>1</v>
      </c>
      <c r="AH46" s="63"/>
      <c r="AK46" s="64"/>
      <c r="AL46" s="63"/>
      <c r="AN46" s="60">
        <v>1</v>
      </c>
      <c r="AO46" s="60">
        <v>1</v>
      </c>
      <c r="AQ46" s="60">
        <v>1</v>
      </c>
      <c r="AS46" s="61"/>
      <c r="AW46" s="64"/>
      <c r="AX46" s="63"/>
      <c r="AY46" s="60">
        <v>1</v>
      </c>
      <c r="BA46" s="64">
        <v>1</v>
      </c>
      <c r="BB46" s="63"/>
      <c r="BC46" s="60">
        <v>1</v>
      </c>
      <c r="BF46" s="64"/>
      <c r="BG46" s="63"/>
      <c r="BH46" s="60">
        <v>1</v>
      </c>
      <c r="BK46" s="61"/>
      <c r="BL46" s="64"/>
      <c r="BM46" s="63">
        <v>1</v>
      </c>
      <c r="BN46" s="64"/>
      <c r="BO46" s="63">
        <v>1</v>
      </c>
      <c r="BP46" s="64"/>
      <c r="BQ46" s="65">
        <v>1</v>
      </c>
      <c r="BR46" s="66"/>
      <c r="BS46" s="62">
        <v>0</v>
      </c>
      <c r="BT46" s="62">
        <v>0</v>
      </c>
      <c r="BU46" s="65"/>
      <c r="BV46" s="64">
        <v>1</v>
      </c>
      <c r="BW46" s="63"/>
      <c r="CC46" s="64"/>
      <c r="CD46" s="63"/>
      <c r="CE46" s="64">
        <v>1</v>
      </c>
      <c r="CF46" s="65"/>
      <c r="CG46" s="66">
        <v>1</v>
      </c>
      <c r="CH46" s="63"/>
      <c r="CI46" s="64">
        <v>1</v>
      </c>
      <c r="CJ46" s="63"/>
      <c r="CK46" s="64">
        <v>1</v>
      </c>
      <c r="CL46" s="63"/>
      <c r="CM46" s="64">
        <v>1</v>
      </c>
      <c r="CN46" s="63">
        <v>1</v>
      </c>
      <c r="CS46" s="64"/>
      <c r="CT46" s="63"/>
      <c r="CV46" s="64"/>
      <c r="CW46" s="63"/>
      <c r="CY46" s="64"/>
      <c r="CZ46" s="63"/>
      <c r="DB46" s="60">
        <v>1</v>
      </c>
      <c r="DG46" s="64"/>
      <c r="DH46" s="63"/>
      <c r="DL46" s="64"/>
      <c r="DM46" s="63"/>
      <c r="DO46" s="64"/>
      <c r="DP46" s="63"/>
      <c r="DR46" s="60">
        <v>1</v>
      </c>
      <c r="DU46" s="64"/>
      <c r="DV46" s="63"/>
      <c r="EA46" s="64"/>
      <c r="EB46" s="63"/>
    </row>
    <row r="47" spans="1:132" s="60" customFormat="1" x14ac:dyDescent="0.3">
      <c r="A47" s="60" t="s">
        <v>531</v>
      </c>
      <c r="B47" s="62">
        <v>58</v>
      </c>
      <c r="C47" s="63">
        <v>1</v>
      </c>
      <c r="D47" s="64"/>
      <c r="E47" s="63"/>
      <c r="G47" s="60">
        <v>1</v>
      </c>
      <c r="I47" s="64"/>
      <c r="J47" s="63"/>
      <c r="K47" s="60">
        <v>1</v>
      </c>
      <c r="L47" s="64"/>
      <c r="M47" s="63"/>
      <c r="O47" s="64">
        <v>1</v>
      </c>
      <c r="P47" s="63">
        <v>1.76</v>
      </c>
      <c r="Q47" s="60">
        <v>86</v>
      </c>
      <c r="R47" s="64">
        <f t="shared" si="2"/>
        <v>27.763429752066116</v>
      </c>
      <c r="S47" s="63"/>
      <c r="V47" s="64">
        <v>1</v>
      </c>
      <c r="W47" s="63">
        <v>1</v>
      </c>
      <c r="Y47" s="60">
        <v>38</v>
      </c>
      <c r="Z47" s="64"/>
      <c r="AA47" s="63"/>
      <c r="AD47" s="64">
        <v>1</v>
      </c>
      <c r="AE47" s="63"/>
      <c r="AF47" s="64">
        <v>1</v>
      </c>
      <c r="AG47" s="65">
        <v>1</v>
      </c>
      <c r="AH47" s="63"/>
      <c r="AK47" s="64"/>
      <c r="AL47" s="63"/>
      <c r="AO47" s="60">
        <v>1</v>
      </c>
      <c r="AR47" s="60">
        <v>1</v>
      </c>
      <c r="AS47" s="61"/>
      <c r="AW47" s="64"/>
      <c r="AX47" s="63"/>
      <c r="AY47" s="60">
        <v>1</v>
      </c>
      <c r="BA47" s="64">
        <v>1</v>
      </c>
      <c r="BB47" s="63"/>
      <c r="BC47" s="60">
        <v>1</v>
      </c>
      <c r="BF47" s="64"/>
      <c r="BG47" s="63"/>
      <c r="BK47" s="61"/>
      <c r="BL47" s="64"/>
      <c r="BM47" s="63">
        <v>1</v>
      </c>
      <c r="BN47" s="64"/>
      <c r="BO47" s="63">
        <v>1</v>
      </c>
      <c r="BP47" s="64"/>
      <c r="BQ47" s="65">
        <v>1</v>
      </c>
      <c r="BR47" s="66"/>
      <c r="BS47" s="62"/>
      <c r="BT47" s="62">
        <v>1</v>
      </c>
      <c r="BU47" s="65">
        <v>1</v>
      </c>
      <c r="BV47" s="64"/>
      <c r="BW47" s="63"/>
      <c r="CC47" s="64"/>
      <c r="CD47" s="63"/>
      <c r="CE47" s="64">
        <v>1</v>
      </c>
      <c r="CF47" s="65"/>
      <c r="CG47" s="66">
        <v>1</v>
      </c>
      <c r="CH47" s="63">
        <v>1</v>
      </c>
      <c r="CI47" s="64"/>
      <c r="CJ47" s="63">
        <v>1</v>
      </c>
      <c r="CK47" s="64"/>
      <c r="CL47" s="63"/>
      <c r="CM47" s="64">
        <v>1</v>
      </c>
      <c r="CN47" s="63">
        <v>1</v>
      </c>
      <c r="CS47" s="64"/>
      <c r="CT47" s="63"/>
      <c r="CV47" s="64"/>
      <c r="CW47" s="63"/>
      <c r="CY47" s="64"/>
      <c r="CZ47" s="63"/>
      <c r="DE47" s="60">
        <v>1</v>
      </c>
      <c r="DG47" s="64"/>
      <c r="DH47" s="63"/>
      <c r="DL47" s="64"/>
      <c r="DM47" s="63"/>
      <c r="DO47" s="64"/>
      <c r="DP47" s="63"/>
      <c r="DU47" s="64"/>
      <c r="DV47" s="63"/>
      <c r="EA47" s="64"/>
      <c r="EB47" s="63"/>
    </row>
    <row r="48" spans="1:132" s="60" customFormat="1" x14ac:dyDescent="0.3">
      <c r="A48" s="60" t="s">
        <v>532</v>
      </c>
      <c r="B48" s="62">
        <v>92</v>
      </c>
      <c r="C48" s="63">
        <v>0</v>
      </c>
      <c r="D48" s="64">
        <v>1</v>
      </c>
      <c r="E48" s="63">
        <v>1</v>
      </c>
      <c r="I48" s="64"/>
      <c r="J48" s="63"/>
      <c r="L48" s="64">
        <v>1</v>
      </c>
      <c r="M48" s="63"/>
      <c r="N48" s="60">
        <v>1</v>
      </c>
      <c r="O48" s="64"/>
      <c r="P48" s="63">
        <v>1.58</v>
      </c>
      <c r="Q48" s="60">
        <v>62</v>
      </c>
      <c r="R48" s="64">
        <f t="shared" si="2"/>
        <v>24.835763499439189</v>
      </c>
      <c r="S48" s="63"/>
      <c r="V48" s="64">
        <v>1</v>
      </c>
      <c r="W48" s="63"/>
      <c r="X48" s="60">
        <v>1</v>
      </c>
      <c r="Z48" s="64"/>
      <c r="AA48" s="63"/>
      <c r="AD48" s="64">
        <v>1</v>
      </c>
      <c r="AE48" s="63"/>
      <c r="AF48" s="64">
        <v>1</v>
      </c>
      <c r="AG48" s="65"/>
      <c r="AH48" s="63">
        <v>1</v>
      </c>
      <c r="AK48" s="64"/>
      <c r="AL48" s="63"/>
      <c r="AN48" s="60">
        <v>1</v>
      </c>
      <c r="AO48" s="60">
        <v>1</v>
      </c>
      <c r="AP48" s="60">
        <v>1</v>
      </c>
      <c r="AS48" s="61"/>
      <c r="AW48" s="64"/>
      <c r="AX48" s="63"/>
      <c r="AY48" s="60">
        <v>1</v>
      </c>
      <c r="BA48" s="64">
        <v>1</v>
      </c>
      <c r="BB48" s="63">
        <v>1</v>
      </c>
      <c r="BF48" s="64"/>
      <c r="BG48" s="63"/>
      <c r="BH48" s="60">
        <v>1</v>
      </c>
      <c r="BK48" s="61"/>
      <c r="BL48" s="64"/>
      <c r="BM48" s="63">
        <v>1</v>
      </c>
      <c r="BN48" s="64"/>
      <c r="BO48" s="63"/>
      <c r="BP48" s="64">
        <v>1</v>
      </c>
      <c r="BQ48" s="65">
        <v>1</v>
      </c>
      <c r="BR48" s="66"/>
      <c r="BS48" s="62"/>
      <c r="BT48" s="62">
        <v>1</v>
      </c>
      <c r="BU48" s="65"/>
      <c r="BV48" s="64">
        <v>1</v>
      </c>
      <c r="BW48" s="63"/>
      <c r="BZ48" s="60">
        <v>1</v>
      </c>
      <c r="CC48" s="64"/>
      <c r="CD48" s="63"/>
      <c r="CE48" s="64">
        <v>1</v>
      </c>
      <c r="CF48" s="65"/>
      <c r="CG48" s="66">
        <v>1</v>
      </c>
      <c r="CH48" s="63">
        <v>1</v>
      </c>
      <c r="CI48" s="64"/>
      <c r="CJ48" s="63"/>
      <c r="CK48" s="64">
        <v>1</v>
      </c>
      <c r="CL48" s="63"/>
      <c r="CM48" s="64">
        <v>1</v>
      </c>
      <c r="CN48" s="63"/>
      <c r="CQ48" s="60">
        <v>1</v>
      </c>
      <c r="CS48" s="64"/>
      <c r="CT48" s="63"/>
      <c r="CV48" s="64"/>
      <c r="CW48" s="63"/>
      <c r="CY48" s="64"/>
      <c r="CZ48" s="63"/>
      <c r="DB48" s="60">
        <v>1</v>
      </c>
      <c r="DG48" s="64"/>
      <c r="DH48" s="63"/>
      <c r="DL48" s="64"/>
      <c r="DM48" s="63"/>
      <c r="DO48" s="64"/>
      <c r="DP48" s="63"/>
      <c r="DS48" s="60">
        <v>1</v>
      </c>
      <c r="DU48" s="64"/>
      <c r="DV48" s="63"/>
      <c r="EA48" s="64"/>
      <c r="EB48" s="63"/>
    </row>
    <row r="49" spans="1:132" s="60" customFormat="1" x14ac:dyDescent="0.3">
      <c r="A49" s="60" t="s">
        <v>533</v>
      </c>
      <c r="B49" s="62">
        <v>60</v>
      </c>
      <c r="C49" s="63">
        <v>1</v>
      </c>
      <c r="D49" s="64"/>
      <c r="E49" s="63"/>
      <c r="G49" s="60">
        <v>1</v>
      </c>
      <c r="I49" s="64"/>
      <c r="J49" s="63">
        <v>1</v>
      </c>
      <c r="L49" s="64"/>
      <c r="M49" s="63">
        <v>1</v>
      </c>
      <c r="O49" s="64"/>
      <c r="P49" s="63">
        <v>1.76</v>
      </c>
      <c r="Q49" s="60">
        <v>110</v>
      </c>
      <c r="R49" s="64">
        <f t="shared" si="2"/>
        <v>35.51136363636364</v>
      </c>
      <c r="S49" s="63">
        <v>1</v>
      </c>
      <c r="V49" s="64"/>
      <c r="W49" s="63">
        <v>1</v>
      </c>
      <c r="Y49" s="60">
        <v>40</v>
      </c>
      <c r="Z49" s="64"/>
      <c r="AA49" s="63"/>
      <c r="AD49" s="64">
        <v>1</v>
      </c>
      <c r="AE49" s="63">
        <v>1</v>
      </c>
      <c r="AF49" s="64"/>
      <c r="AG49" s="65">
        <v>1</v>
      </c>
      <c r="AH49" s="63"/>
      <c r="AK49" s="64"/>
      <c r="AL49" s="63"/>
      <c r="AM49" s="60">
        <v>1</v>
      </c>
      <c r="AO49" s="60">
        <v>1</v>
      </c>
      <c r="AQ49" s="60">
        <v>1</v>
      </c>
      <c r="AS49" s="61"/>
      <c r="AW49" s="64"/>
      <c r="AX49" s="63"/>
      <c r="AY49" s="60">
        <v>1</v>
      </c>
      <c r="BA49" s="64">
        <v>1</v>
      </c>
      <c r="BB49" s="63"/>
      <c r="BF49" s="64"/>
      <c r="BG49" s="63"/>
      <c r="BH49" s="60">
        <v>1</v>
      </c>
      <c r="BK49" s="61"/>
      <c r="BL49" s="64"/>
      <c r="BM49" s="63">
        <v>1</v>
      </c>
      <c r="BN49" s="64"/>
      <c r="BO49" s="63">
        <v>1</v>
      </c>
      <c r="BP49" s="64"/>
      <c r="BQ49" s="65">
        <v>1</v>
      </c>
      <c r="BR49" s="66"/>
      <c r="BS49" s="62"/>
      <c r="BT49" s="62">
        <v>1</v>
      </c>
      <c r="BU49" s="65">
        <v>1</v>
      </c>
      <c r="BV49" s="64"/>
      <c r="BW49" s="63"/>
      <c r="CC49" s="64"/>
      <c r="CD49" s="63"/>
      <c r="CE49" s="64">
        <v>1</v>
      </c>
      <c r="CF49" s="65"/>
      <c r="CG49" s="66">
        <v>1</v>
      </c>
      <c r="CH49" s="63">
        <v>1</v>
      </c>
      <c r="CI49" s="64"/>
      <c r="CJ49" s="63">
        <v>1</v>
      </c>
      <c r="CK49" s="64"/>
      <c r="CL49" s="63"/>
      <c r="CM49" s="64">
        <v>1</v>
      </c>
      <c r="CN49" s="63">
        <v>1</v>
      </c>
      <c r="CS49" s="64"/>
      <c r="CT49" s="63"/>
      <c r="CV49" s="64"/>
      <c r="CW49" s="63"/>
      <c r="CY49" s="64"/>
      <c r="CZ49" s="63"/>
      <c r="DD49" s="60">
        <v>1</v>
      </c>
      <c r="DG49" s="64"/>
      <c r="DH49" s="63"/>
      <c r="DL49" s="64"/>
      <c r="DM49" s="63"/>
      <c r="DO49" s="64"/>
      <c r="DP49" s="63"/>
      <c r="DS49" s="60">
        <v>1</v>
      </c>
      <c r="DU49" s="64"/>
      <c r="DV49" s="63"/>
      <c r="EA49" s="64"/>
      <c r="EB49" s="63"/>
    </row>
    <row r="50" spans="1:132" s="60" customFormat="1" x14ac:dyDescent="0.3">
      <c r="A50" s="60" t="s">
        <v>534</v>
      </c>
      <c r="B50" s="62">
        <v>74</v>
      </c>
      <c r="C50" s="63">
        <v>1</v>
      </c>
      <c r="D50" s="64"/>
      <c r="E50" s="63"/>
      <c r="G50" s="60">
        <v>1</v>
      </c>
      <c r="I50" s="64"/>
      <c r="J50" s="63"/>
      <c r="K50" s="60">
        <v>1</v>
      </c>
      <c r="L50" s="64"/>
      <c r="M50" s="63">
        <v>1</v>
      </c>
      <c r="O50" s="64"/>
      <c r="P50" s="63">
        <v>1.71</v>
      </c>
      <c r="Q50" s="60">
        <v>70</v>
      </c>
      <c r="R50" s="64">
        <f t="shared" si="2"/>
        <v>23.938989774631512</v>
      </c>
      <c r="S50" s="63"/>
      <c r="V50" s="64">
        <v>1</v>
      </c>
      <c r="W50" s="63"/>
      <c r="X50" s="60">
        <v>1</v>
      </c>
      <c r="Z50" s="64"/>
      <c r="AA50" s="63"/>
      <c r="AD50" s="64">
        <v>1</v>
      </c>
      <c r="AE50" s="63"/>
      <c r="AF50" s="64">
        <v>1</v>
      </c>
      <c r="AG50" s="65"/>
      <c r="AH50" s="63">
        <v>1</v>
      </c>
      <c r="AK50" s="64"/>
      <c r="AL50" s="63">
        <v>1</v>
      </c>
      <c r="AS50" s="61"/>
      <c r="AW50" s="64"/>
      <c r="AX50" s="63"/>
      <c r="AY50" s="60">
        <v>1</v>
      </c>
      <c r="BA50" s="64">
        <v>1</v>
      </c>
      <c r="BB50" s="63"/>
      <c r="BF50" s="64"/>
      <c r="BG50" s="63"/>
      <c r="BH50" s="60">
        <v>1</v>
      </c>
      <c r="BK50" s="61"/>
      <c r="BL50" s="64"/>
      <c r="BM50" s="63">
        <v>1</v>
      </c>
      <c r="BN50" s="64"/>
      <c r="BO50" s="63">
        <v>1</v>
      </c>
      <c r="BP50" s="64"/>
      <c r="BQ50" s="65">
        <v>1</v>
      </c>
      <c r="BR50" s="66"/>
      <c r="BS50" s="62"/>
      <c r="BT50" s="62">
        <v>1</v>
      </c>
      <c r="BU50" s="65">
        <v>1</v>
      </c>
      <c r="BV50" s="64"/>
      <c r="BW50" s="63"/>
      <c r="CC50" s="64"/>
      <c r="CD50" s="63"/>
      <c r="CE50" s="64">
        <v>1</v>
      </c>
      <c r="CF50" s="65"/>
      <c r="CG50" s="66">
        <v>1</v>
      </c>
      <c r="CH50" s="63">
        <v>1</v>
      </c>
      <c r="CI50" s="64"/>
      <c r="CJ50" s="63">
        <v>1</v>
      </c>
      <c r="CK50" s="64"/>
      <c r="CL50" s="63">
        <v>1</v>
      </c>
      <c r="CM50" s="64"/>
      <c r="CN50" s="63">
        <v>1</v>
      </c>
      <c r="CS50" s="64"/>
      <c r="CT50" s="63"/>
      <c r="CV50" s="64"/>
      <c r="CW50" s="63"/>
      <c r="CY50" s="64"/>
      <c r="CZ50" s="63"/>
      <c r="DG50" s="64"/>
      <c r="DH50" s="63"/>
      <c r="DL50" s="64"/>
      <c r="DM50" s="63"/>
      <c r="DO50" s="64"/>
      <c r="DP50" s="63"/>
      <c r="DT50" s="60">
        <v>1</v>
      </c>
      <c r="DU50" s="64"/>
      <c r="DV50" s="63"/>
      <c r="EA50" s="64"/>
      <c r="EB50" s="63"/>
    </row>
    <row r="51" spans="1:132" s="60" customFormat="1" x14ac:dyDescent="0.3">
      <c r="A51" s="60" t="s">
        <v>535</v>
      </c>
      <c r="B51" s="62">
        <v>68</v>
      </c>
      <c r="C51" s="63">
        <v>1</v>
      </c>
      <c r="D51" s="64"/>
      <c r="E51" s="63"/>
      <c r="G51" s="60">
        <v>1</v>
      </c>
      <c r="I51" s="64"/>
      <c r="J51" s="63"/>
      <c r="K51" s="60">
        <v>1</v>
      </c>
      <c r="L51" s="64"/>
      <c r="M51" s="63">
        <v>1</v>
      </c>
      <c r="O51" s="64"/>
      <c r="P51" s="63">
        <v>1.88</v>
      </c>
      <c r="Q51" s="60">
        <v>75</v>
      </c>
      <c r="R51" s="64">
        <f t="shared" si="2"/>
        <v>21.22000905387053</v>
      </c>
      <c r="S51" s="63"/>
      <c r="V51" s="64">
        <v>1</v>
      </c>
      <c r="W51" s="63">
        <v>1</v>
      </c>
      <c r="Y51" s="60">
        <v>50</v>
      </c>
      <c r="Z51" s="64"/>
      <c r="AA51" s="63"/>
      <c r="AD51" s="64">
        <v>1</v>
      </c>
      <c r="AE51" s="63"/>
      <c r="AF51" s="64">
        <v>1</v>
      </c>
      <c r="AG51" s="65">
        <v>1</v>
      </c>
      <c r="AH51" s="63"/>
      <c r="AK51" s="64"/>
      <c r="AL51" s="63">
        <v>1</v>
      </c>
      <c r="AS51" s="61"/>
      <c r="AW51" s="64"/>
      <c r="AX51" s="63">
        <v>1</v>
      </c>
      <c r="BA51" s="64">
        <v>1</v>
      </c>
      <c r="BB51" s="63"/>
      <c r="BC51" s="60">
        <v>1</v>
      </c>
      <c r="BF51" s="64"/>
      <c r="BG51" s="63"/>
      <c r="BH51" s="60">
        <v>1</v>
      </c>
      <c r="BK51" s="61"/>
      <c r="BL51" s="64"/>
      <c r="BM51" s="63">
        <v>1</v>
      </c>
      <c r="BN51" s="64"/>
      <c r="BO51" s="63">
        <v>1</v>
      </c>
      <c r="BP51" s="64"/>
      <c r="BQ51" s="65">
        <v>1</v>
      </c>
      <c r="BR51" s="66"/>
      <c r="BS51" s="62"/>
      <c r="BT51" s="62">
        <v>1</v>
      </c>
      <c r="BU51" s="65">
        <v>1</v>
      </c>
      <c r="BV51" s="64"/>
      <c r="BW51" s="63"/>
      <c r="CC51" s="64"/>
      <c r="CD51" s="63"/>
      <c r="CE51" s="64">
        <v>1</v>
      </c>
      <c r="CF51" s="65"/>
      <c r="CG51" s="66">
        <v>1</v>
      </c>
      <c r="CH51" s="63">
        <v>1</v>
      </c>
      <c r="CI51" s="64"/>
      <c r="CJ51" s="63">
        <v>1</v>
      </c>
      <c r="CK51" s="64"/>
      <c r="CL51" s="63">
        <v>1</v>
      </c>
      <c r="CM51" s="64"/>
      <c r="CN51" s="63">
        <v>1</v>
      </c>
      <c r="CS51" s="64"/>
      <c r="CT51" s="63"/>
      <c r="CV51" s="64"/>
      <c r="CW51" s="63"/>
      <c r="CY51" s="64"/>
      <c r="CZ51" s="63"/>
      <c r="DE51" s="60">
        <v>1</v>
      </c>
      <c r="DG51" s="64"/>
      <c r="DH51" s="63"/>
      <c r="DL51" s="64"/>
      <c r="DM51" s="63"/>
      <c r="DO51" s="64"/>
      <c r="DP51" s="63"/>
      <c r="DT51" s="60">
        <v>1</v>
      </c>
      <c r="DU51" s="64"/>
      <c r="DV51" s="63"/>
      <c r="EA51" s="64"/>
      <c r="EB51" s="63"/>
    </row>
    <row r="52" spans="1:132" s="60" customFormat="1" x14ac:dyDescent="0.3">
      <c r="A52" s="60" t="s">
        <v>536</v>
      </c>
      <c r="B52" s="62">
        <v>74</v>
      </c>
      <c r="C52" s="63">
        <v>0</v>
      </c>
      <c r="D52" s="64">
        <v>1</v>
      </c>
      <c r="E52" s="63"/>
      <c r="H52" s="60">
        <v>1</v>
      </c>
      <c r="I52" s="64"/>
      <c r="J52" s="63"/>
      <c r="L52" s="64">
        <v>1</v>
      </c>
      <c r="M52" s="63"/>
      <c r="O52" s="64">
        <v>1</v>
      </c>
      <c r="P52" s="63">
        <v>1.53</v>
      </c>
      <c r="Q52" s="60">
        <v>48</v>
      </c>
      <c r="R52" s="64">
        <f t="shared" si="2"/>
        <v>20.504933999743688</v>
      </c>
      <c r="S52" s="63"/>
      <c r="V52" s="64">
        <v>1</v>
      </c>
      <c r="W52" s="63"/>
      <c r="X52" s="60">
        <v>1</v>
      </c>
      <c r="Z52" s="64">
        <v>9</v>
      </c>
      <c r="AA52" s="63"/>
      <c r="AD52" s="64">
        <v>1</v>
      </c>
      <c r="AE52" s="63">
        <v>1</v>
      </c>
      <c r="AF52" s="64"/>
      <c r="AG52" s="65"/>
      <c r="AH52" s="63">
        <v>1</v>
      </c>
      <c r="AK52" s="64"/>
      <c r="AL52" s="63">
        <v>1</v>
      </c>
      <c r="AS52" s="61"/>
      <c r="AW52" s="64"/>
      <c r="AX52" s="63"/>
      <c r="AY52" s="60">
        <v>1</v>
      </c>
      <c r="BA52" s="64">
        <v>1</v>
      </c>
      <c r="BB52" s="63"/>
      <c r="BF52" s="64"/>
      <c r="BG52" s="63"/>
      <c r="BH52" s="60">
        <v>1</v>
      </c>
      <c r="BK52" s="61"/>
      <c r="BL52" s="64"/>
      <c r="BM52" s="63"/>
      <c r="BN52" s="64">
        <v>1</v>
      </c>
      <c r="BO52" s="63"/>
      <c r="BP52" s="64">
        <v>1</v>
      </c>
      <c r="BQ52" s="65"/>
      <c r="BR52" s="66">
        <v>1</v>
      </c>
      <c r="BS52" s="62"/>
      <c r="BT52" s="62">
        <v>0</v>
      </c>
      <c r="BU52" s="65">
        <v>1</v>
      </c>
      <c r="BV52" s="64"/>
      <c r="BW52" s="63"/>
      <c r="CC52" s="64"/>
      <c r="CD52" s="63"/>
      <c r="CE52" s="64">
        <v>1</v>
      </c>
      <c r="CF52" s="65"/>
      <c r="CG52" s="66">
        <v>1</v>
      </c>
      <c r="CH52" s="63">
        <v>1</v>
      </c>
      <c r="CI52" s="64"/>
      <c r="CJ52" s="63">
        <v>1</v>
      </c>
      <c r="CK52" s="64"/>
      <c r="CL52" s="63">
        <v>1</v>
      </c>
      <c r="CM52" s="64"/>
      <c r="CN52" s="63">
        <v>1</v>
      </c>
      <c r="CS52" s="64"/>
      <c r="CT52" s="63"/>
      <c r="CV52" s="64"/>
      <c r="CW52" s="63"/>
      <c r="CY52" s="64"/>
      <c r="CZ52" s="63"/>
      <c r="DB52" s="60">
        <v>1</v>
      </c>
      <c r="DG52" s="64"/>
      <c r="DH52" s="63"/>
      <c r="DL52" s="64"/>
      <c r="DM52" s="63"/>
      <c r="DO52" s="64"/>
      <c r="DP52" s="63"/>
      <c r="DS52" s="60">
        <v>1</v>
      </c>
      <c r="DU52" s="64"/>
      <c r="DV52" s="63"/>
      <c r="EA52" s="64"/>
      <c r="EB52" s="63"/>
    </row>
    <row r="53" spans="1:132" s="60" customFormat="1" x14ac:dyDescent="0.3">
      <c r="A53" s="60" t="s">
        <v>537</v>
      </c>
      <c r="B53" s="62">
        <v>88</v>
      </c>
      <c r="C53" s="63">
        <v>1</v>
      </c>
      <c r="D53" s="64"/>
      <c r="E53" s="63"/>
      <c r="G53" s="60">
        <v>1</v>
      </c>
      <c r="I53" s="64"/>
      <c r="J53" s="63"/>
      <c r="K53" s="60">
        <v>1</v>
      </c>
      <c r="L53" s="64"/>
      <c r="M53" s="63">
        <v>1</v>
      </c>
      <c r="O53" s="64"/>
      <c r="P53" s="63">
        <v>1.78</v>
      </c>
      <c r="Q53" s="60">
        <v>104</v>
      </c>
      <c r="R53" s="64">
        <f t="shared" si="2"/>
        <v>32.824138366367883</v>
      </c>
      <c r="S53" s="63"/>
      <c r="V53" s="64">
        <v>1</v>
      </c>
      <c r="W53" s="63"/>
      <c r="X53" s="60">
        <v>1</v>
      </c>
      <c r="Z53" s="64">
        <v>40</v>
      </c>
      <c r="AA53" s="63"/>
      <c r="AD53" s="64">
        <v>1</v>
      </c>
      <c r="AE53" s="63"/>
      <c r="AF53" s="64">
        <v>1</v>
      </c>
      <c r="AG53" s="65"/>
      <c r="AH53" s="63">
        <v>1</v>
      </c>
      <c r="AK53" s="64"/>
      <c r="AL53" s="63"/>
      <c r="AO53" s="60">
        <v>1</v>
      </c>
      <c r="AS53" s="61"/>
      <c r="AW53" s="64"/>
      <c r="AX53" s="63"/>
      <c r="AY53" s="60">
        <v>1</v>
      </c>
      <c r="BA53" s="64">
        <v>1</v>
      </c>
      <c r="BB53" s="63"/>
      <c r="BF53" s="64"/>
      <c r="BG53" s="63"/>
      <c r="BH53" s="60">
        <v>1</v>
      </c>
      <c r="BK53" s="61"/>
      <c r="BL53" s="64"/>
      <c r="BM53" s="63">
        <v>1</v>
      </c>
      <c r="BN53" s="64"/>
      <c r="BO53" s="63">
        <v>1</v>
      </c>
      <c r="BP53" s="64"/>
      <c r="BQ53" s="65">
        <v>1</v>
      </c>
      <c r="BR53" s="66"/>
      <c r="BS53" s="62"/>
      <c r="BT53" s="62">
        <v>1</v>
      </c>
      <c r="BU53" s="65">
        <v>1</v>
      </c>
      <c r="BV53" s="64"/>
      <c r="BW53" s="63"/>
      <c r="CC53" s="64"/>
      <c r="CD53" s="63"/>
      <c r="CE53" s="64">
        <v>1</v>
      </c>
      <c r="CF53" s="65"/>
      <c r="CG53" s="66">
        <v>1</v>
      </c>
      <c r="CH53" s="63">
        <v>1</v>
      </c>
      <c r="CI53" s="64"/>
      <c r="CJ53" s="63"/>
      <c r="CK53" s="64">
        <v>1</v>
      </c>
      <c r="CL53" s="63">
        <v>1</v>
      </c>
      <c r="CM53" s="64"/>
      <c r="CN53" s="63">
        <v>1</v>
      </c>
      <c r="CS53" s="64"/>
      <c r="CT53" s="63"/>
      <c r="CV53" s="64"/>
      <c r="CW53" s="63"/>
      <c r="CY53" s="64"/>
      <c r="CZ53" s="63"/>
      <c r="DG53" s="64"/>
      <c r="DH53" s="63"/>
      <c r="DL53" s="64"/>
      <c r="DM53" s="63"/>
      <c r="DO53" s="64"/>
      <c r="DP53" s="63"/>
      <c r="DU53" s="64"/>
      <c r="DV53" s="63"/>
      <c r="EA53" s="64"/>
      <c r="EB53" s="63"/>
    </row>
    <row r="54" spans="1:132" s="60" customFormat="1" x14ac:dyDescent="0.3">
      <c r="A54" s="60" t="s">
        <v>538</v>
      </c>
      <c r="B54" s="62">
        <v>65</v>
      </c>
      <c r="C54" s="63">
        <v>1</v>
      </c>
      <c r="D54" s="64"/>
      <c r="E54" s="63">
        <v>1</v>
      </c>
      <c r="I54" s="64"/>
      <c r="J54" s="63"/>
      <c r="K54" s="60">
        <v>1</v>
      </c>
      <c r="L54" s="64"/>
      <c r="M54" s="63">
        <v>1</v>
      </c>
      <c r="O54" s="64"/>
      <c r="P54" s="63">
        <v>1.76</v>
      </c>
      <c r="Q54" s="60">
        <v>85</v>
      </c>
      <c r="R54" s="64">
        <f t="shared" si="2"/>
        <v>27.440599173553721</v>
      </c>
      <c r="S54" s="63"/>
      <c r="V54" s="64">
        <v>1</v>
      </c>
      <c r="W54" s="63"/>
      <c r="X54" s="60">
        <v>1</v>
      </c>
      <c r="Z54" s="64">
        <v>0.6</v>
      </c>
      <c r="AA54" s="63"/>
      <c r="AD54" s="64">
        <v>1</v>
      </c>
      <c r="AE54" s="63"/>
      <c r="AF54" s="64">
        <v>1</v>
      </c>
      <c r="AG54" s="65"/>
      <c r="AH54" s="63"/>
      <c r="AI54" s="60">
        <v>1</v>
      </c>
      <c r="AK54" s="64"/>
      <c r="AL54" s="63">
        <v>1</v>
      </c>
      <c r="AS54" s="61"/>
      <c r="AW54" s="64"/>
      <c r="AX54" s="63"/>
      <c r="AY54" s="60">
        <v>1</v>
      </c>
      <c r="BA54" s="64">
        <v>1</v>
      </c>
      <c r="BB54" s="63"/>
      <c r="BF54" s="64"/>
      <c r="BG54" s="63"/>
      <c r="BH54" s="60">
        <v>1</v>
      </c>
      <c r="BK54" s="61"/>
      <c r="BL54" s="64"/>
      <c r="BM54" s="63">
        <v>1</v>
      </c>
      <c r="BN54" s="64"/>
      <c r="BO54" s="63">
        <v>1</v>
      </c>
      <c r="BP54" s="64"/>
      <c r="BQ54" s="65">
        <v>1</v>
      </c>
      <c r="BR54" s="66"/>
      <c r="BS54" s="62"/>
      <c r="BT54" s="62">
        <v>1</v>
      </c>
      <c r="BU54" s="65">
        <v>1</v>
      </c>
      <c r="BV54" s="64"/>
      <c r="BW54" s="63"/>
      <c r="CC54" s="64"/>
      <c r="CD54" s="63"/>
      <c r="CE54" s="64">
        <v>1</v>
      </c>
      <c r="CF54" s="65"/>
      <c r="CG54" s="66">
        <v>1</v>
      </c>
      <c r="CH54" s="63"/>
      <c r="CI54" s="64">
        <v>1</v>
      </c>
      <c r="CJ54" s="63"/>
      <c r="CK54" s="64">
        <v>1</v>
      </c>
      <c r="CL54" s="63">
        <v>1</v>
      </c>
      <c r="CM54" s="64"/>
      <c r="CN54" s="63">
        <v>1</v>
      </c>
      <c r="CS54" s="64"/>
      <c r="CT54" s="63"/>
      <c r="CV54" s="64"/>
      <c r="CW54" s="63"/>
      <c r="CY54" s="64"/>
      <c r="CZ54" s="63"/>
      <c r="DG54" s="64"/>
      <c r="DH54" s="63"/>
      <c r="DL54" s="64"/>
      <c r="DM54" s="63"/>
      <c r="DO54" s="64"/>
      <c r="DP54" s="63"/>
      <c r="DR54" s="60">
        <v>1</v>
      </c>
      <c r="DU54" s="64"/>
      <c r="DV54" s="63"/>
      <c r="EA54" s="64"/>
      <c r="EB54" s="63"/>
    </row>
    <row r="55" spans="1:132" s="60" customFormat="1" x14ac:dyDescent="0.3">
      <c r="A55" s="60" t="s">
        <v>539</v>
      </c>
      <c r="B55" s="62">
        <v>63</v>
      </c>
      <c r="C55" s="63">
        <v>1</v>
      </c>
      <c r="D55" s="64"/>
      <c r="E55" s="63"/>
      <c r="G55" s="60">
        <v>1</v>
      </c>
      <c r="I55" s="64"/>
      <c r="J55" s="63"/>
      <c r="K55" s="60">
        <v>1</v>
      </c>
      <c r="L55" s="64"/>
      <c r="M55" s="63">
        <v>1</v>
      </c>
      <c r="O55" s="64"/>
      <c r="P55" s="63">
        <v>1.65</v>
      </c>
      <c r="Q55" s="60">
        <v>85</v>
      </c>
      <c r="R55" s="64">
        <f t="shared" si="2"/>
        <v>31.221303948576679</v>
      </c>
      <c r="S55" s="63">
        <v>1</v>
      </c>
      <c r="V55" s="64"/>
      <c r="W55" s="63"/>
      <c r="X55" s="60">
        <v>1</v>
      </c>
      <c r="Z55" s="64"/>
      <c r="AA55" s="63"/>
      <c r="AD55" s="64">
        <v>1</v>
      </c>
      <c r="AE55" s="63"/>
      <c r="AF55" s="64">
        <v>1</v>
      </c>
      <c r="AG55" s="65">
        <v>1</v>
      </c>
      <c r="AH55" s="63"/>
      <c r="AK55" s="64"/>
      <c r="AL55" s="63">
        <v>1</v>
      </c>
      <c r="AS55" s="61"/>
      <c r="AW55" s="64"/>
      <c r="AX55" s="63"/>
      <c r="AY55" s="60">
        <v>1</v>
      </c>
      <c r="BA55" s="64">
        <v>1</v>
      </c>
      <c r="BB55" s="63">
        <v>1</v>
      </c>
      <c r="BF55" s="64"/>
      <c r="BG55" s="63"/>
      <c r="BH55" s="60">
        <v>1</v>
      </c>
      <c r="BK55" s="61"/>
      <c r="BL55" s="64"/>
      <c r="BM55" s="63">
        <v>1</v>
      </c>
      <c r="BN55" s="64"/>
      <c r="BO55" s="63">
        <v>1</v>
      </c>
      <c r="BP55" s="64"/>
      <c r="BQ55" s="65">
        <v>1</v>
      </c>
      <c r="BR55" s="66"/>
      <c r="BS55" s="62"/>
      <c r="BT55" s="62">
        <v>1</v>
      </c>
      <c r="BU55" s="65">
        <v>1</v>
      </c>
      <c r="BV55" s="64"/>
      <c r="BW55" s="63"/>
      <c r="CB55" s="60">
        <v>1</v>
      </c>
      <c r="CC55" s="64"/>
      <c r="CD55" s="63">
        <v>1</v>
      </c>
      <c r="CE55" s="64"/>
      <c r="CF55" s="65">
        <v>1</v>
      </c>
      <c r="CG55" s="66"/>
      <c r="CH55" s="63">
        <v>1</v>
      </c>
      <c r="CI55" s="64"/>
      <c r="CJ55" s="63">
        <v>1</v>
      </c>
      <c r="CK55" s="64"/>
      <c r="CL55" s="63"/>
      <c r="CM55" s="64">
        <v>1</v>
      </c>
      <c r="CN55" s="63">
        <v>1</v>
      </c>
      <c r="CS55" s="64"/>
      <c r="CT55" s="63"/>
      <c r="CV55" s="64"/>
      <c r="CW55" s="63"/>
      <c r="CY55" s="64"/>
      <c r="CZ55" s="63"/>
      <c r="DD55" s="60">
        <v>1</v>
      </c>
      <c r="DG55" s="64"/>
      <c r="DH55" s="63"/>
      <c r="DL55" s="64"/>
      <c r="DM55" s="63"/>
      <c r="DO55" s="64"/>
      <c r="DP55" s="63"/>
      <c r="DT55" s="60">
        <v>1</v>
      </c>
      <c r="DU55" s="64"/>
      <c r="DV55" s="63"/>
      <c r="EA55" s="64"/>
      <c r="EB55" s="63"/>
    </row>
    <row r="56" spans="1:132" s="60" customFormat="1" x14ac:dyDescent="0.3">
      <c r="A56" s="60" t="s">
        <v>540</v>
      </c>
      <c r="B56" s="62">
        <v>73</v>
      </c>
      <c r="C56" s="63">
        <v>1</v>
      </c>
      <c r="D56" s="64"/>
      <c r="E56" s="63"/>
      <c r="G56" s="60">
        <v>1</v>
      </c>
      <c r="I56" s="64"/>
      <c r="J56" s="63"/>
      <c r="K56" s="60">
        <v>1</v>
      </c>
      <c r="L56" s="64"/>
      <c r="M56" s="63"/>
      <c r="N56" s="60">
        <v>1</v>
      </c>
      <c r="O56" s="64"/>
      <c r="P56" s="63">
        <v>1.78</v>
      </c>
      <c r="Q56" s="60">
        <v>80</v>
      </c>
      <c r="R56" s="64">
        <f t="shared" si="2"/>
        <v>25.249337204898371</v>
      </c>
      <c r="S56" s="63"/>
      <c r="V56" s="64">
        <v>1</v>
      </c>
      <c r="W56" s="63"/>
      <c r="X56" s="60">
        <v>1</v>
      </c>
      <c r="Z56" s="64"/>
      <c r="AA56" s="63"/>
      <c r="AD56" s="64">
        <v>1</v>
      </c>
      <c r="AE56" s="63">
        <v>1</v>
      </c>
      <c r="AF56" s="64"/>
      <c r="AG56" s="65"/>
      <c r="AH56" s="63"/>
      <c r="AJ56" s="60">
        <v>1</v>
      </c>
      <c r="AK56" s="64"/>
      <c r="AL56" s="63"/>
      <c r="AN56" s="60">
        <v>1</v>
      </c>
      <c r="AO56" s="60">
        <v>1</v>
      </c>
      <c r="AP56" s="60">
        <v>1</v>
      </c>
      <c r="AQ56" s="60">
        <v>1</v>
      </c>
      <c r="AS56" s="61"/>
      <c r="AW56" s="64"/>
      <c r="AX56" s="63"/>
      <c r="AY56" s="60">
        <v>1</v>
      </c>
      <c r="BA56" s="64">
        <v>1</v>
      </c>
      <c r="BB56" s="63">
        <v>1</v>
      </c>
      <c r="BF56" s="64"/>
      <c r="BG56" s="63"/>
      <c r="BH56" s="60">
        <v>1</v>
      </c>
      <c r="BK56" s="61"/>
      <c r="BL56" s="64"/>
      <c r="BM56" s="63"/>
      <c r="BN56" s="64">
        <v>1</v>
      </c>
      <c r="BO56" s="63"/>
      <c r="BP56" s="64">
        <v>1</v>
      </c>
      <c r="BQ56" s="65"/>
      <c r="BR56" s="66">
        <v>1</v>
      </c>
      <c r="BS56" s="62">
        <v>2</v>
      </c>
      <c r="BT56" s="62">
        <v>1</v>
      </c>
      <c r="BU56" s="65"/>
      <c r="BV56" s="64">
        <v>1</v>
      </c>
      <c r="BW56" s="63"/>
      <c r="BZ56" s="60">
        <v>1</v>
      </c>
      <c r="CC56" s="64"/>
      <c r="CD56" s="63"/>
      <c r="CE56" s="64">
        <v>1</v>
      </c>
      <c r="CF56" s="65"/>
      <c r="CG56" s="66">
        <v>1</v>
      </c>
      <c r="CH56" s="63"/>
      <c r="CI56" s="64">
        <v>1</v>
      </c>
      <c r="CJ56" s="63"/>
      <c r="CK56" s="64">
        <v>1</v>
      </c>
      <c r="CL56" s="63"/>
      <c r="CM56" s="64">
        <v>1</v>
      </c>
      <c r="CN56" s="63">
        <v>1</v>
      </c>
      <c r="CS56" s="64"/>
      <c r="CT56" s="63"/>
      <c r="CV56" s="64"/>
      <c r="CW56" s="63"/>
      <c r="CY56" s="64"/>
      <c r="CZ56" s="63"/>
      <c r="DD56" s="60">
        <v>1</v>
      </c>
      <c r="DE56" s="60">
        <v>1</v>
      </c>
      <c r="DG56" s="64"/>
      <c r="DH56" s="63">
        <v>1</v>
      </c>
      <c r="DL56" s="64"/>
      <c r="DM56" s="63">
        <v>1</v>
      </c>
      <c r="DO56" s="64"/>
      <c r="DP56" s="63"/>
      <c r="DS56" s="60">
        <v>1</v>
      </c>
      <c r="DU56" s="64"/>
      <c r="DV56" s="63"/>
      <c r="EA56" s="64"/>
      <c r="EB56" s="63"/>
    </row>
    <row r="57" spans="1:132" s="60" customFormat="1" x14ac:dyDescent="0.3">
      <c r="A57" s="60" t="s">
        <v>541</v>
      </c>
      <c r="B57" s="62">
        <v>68</v>
      </c>
      <c r="C57" s="63">
        <v>1</v>
      </c>
      <c r="D57" s="64"/>
      <c r="E57" s="63">
        <v>1</v>
      </c>
      <c r="I57" s="64"/>
      <c r="J57" s="63"/>
      <c r="K57" s="60">
        <v>1</v>
      </c>
      <c r="L57" s="64"/>
      <c r="M57" s="63"/>
      <c r="N57" s="60">
        <v>1</v>
      </c>
      <c r="O57" s="64"/>
      <c r="P57" s="63">
        <v>1.8</v>
      </c>
      <c r="Q57" s="60">
        <v>80</v>
      </c>
      <c r="R57" s="64">
        <f t="shared" si="2"/>
        <v>24.691358024691358</v>
      </c>
      <c r="S57" s="63"/>
      <c r="V57" s="64">
        <v>1</v>
      </c>
      <c r="W57" s="63"/>
      <c r="X57" s="60">
        <v>1</v>
      </c>
      <c r="Z57" s="64">
        <v>0.25</v>
      </c>
      <c r="AA57" s="63"/>
      <c r="AD57" s="64">
        <v>1</v>
      </c>
      <c r="AE57" s="63">
        <v>1</v>
      </c>
      <c r="AF57" s="64"/>
      <c r="AG57" s="65"/>
      <c r="AH57" s="63"/>
      <c r="AJ57" s="60">
        <v>1</v>
      </c>
      <c r="AK57" s="64"/>
      <c r="AL57" s="63"/>
      <c r="AO57" s="60">
        <v>1</v>
      </c>
      <c r="AS57" s="61"/>
      <c r="AW57" s="64"/>
      <c r="AX57" s="63"/>
      <c r="AY57" s="60">
        <v>1</v>
      </c>
      <c r="BA57" s="64">
        <v>1</v>
      </c>
      <c r="BB57" s="63"/>
      <c r="BC57" s="60">
        <v>1</v>
      </c>
      <c r="BF57" s="64"/>
      <c r="BG57" s="63"/>
      <c r="BH57" s="60">
        <v>1</v>
      </c>
      <c r="BK57" s="61"/>
      <c r="BL57" s="64"/>
      <c r="BM57" s="63">
        <v>1</v>
      </c>
      <c r="BN57" s="64"/>
      <c r="BO57" s="63"/>
      <c r="BP57" s="64">
        <v>1</v>
      </c>
      <c r="BQ57" s="65"/>
      <c r="BR57" s="66"/>
      <c r="BS57" s="62">
        <v>0</v>
      </c>
      <c r="BT57" s="62">
        <v>0</v>
      </c>
      <c r="BU57" s="65"/>
      <c r="BV57" s="64">
        <v>1</v>
      </c>
      <c r="BW57" s="63"/>
      <c r="CC57" s="64"/>
      <c r="CD57" s="63"/>
      <c r="CE57" s="64">
        <v>1</v>
      </c>
      <c r="CF57" s="65"/>
      <c r="CG57" s="66">
        <v>1</v>
      </c>
      <c r="CH57" s="63">
        <v>1</v>
      </c>
      <c r="CI57" s="64"/>
      <c r="CJ57" s="63"/>
      <c r="CK57" s="64">
        <v>1</v>
      </c>
      <c r="CL57" s="63"/>
      <c r="CM57" s="64">
        <v>1</v>
      </c>
      <c r="CN57" s="63">
        <v>1</v>
      </c>
      <c r="CS57" s="64"/>
      <c r="CT57" s="63"/>
      <c r="CV57" s="64"/>
      <c r="CW57" s="63"/>
      <c r="CY57" s="64"/>
      <c r="CZ57" s="63"/>
      <c r="DB57" s="60">
        <v>1</v>
      </c>
      <c r="DG57" s="64"/>
      <c r="DH57" s="63"/>
      <c r="DL57" s="64"/>
      <c r="DM57" s="63"/>
      <c r="DO57" s="64"/>
      <c r="DP57" s="63"/>
      <c r="DS57" s="60">
        <v>1</v>
      </c>
      <c r="DU57" s="64"/>
      <c r="DV57" s="63"/>
      <c r="EA57" s="64"/>
      <c r="EB57" s="63"/>
    </row>
    <row r="58" spans="1:132" s="60" customFormat="1" x14ac:dyDescent="0.3">
      <c r="A58" s="60" t="s">
        <v>542</v>
      </c>
      <c r="B58" s="62">
        <v>61</v>
      </c>
      <c r="C58" s="63">
        <v>1</v>
      </c>
      <c r="D58" s="64"/>
      <c r="E58" s="63"/>
      <c r="G58" s="60">
        <v>1</v>
      </c>
      <c r="I58" s="64"/>
      <c r="J58" s="63"/>
      <c r="K58" s="60">
        <v>1</v>
      </c>
      <c r="L58" s="64"/>
      <c r="M58" s="63">
        <v>1</v>
      </c>
      <c r="O58" s="64"/>
      <c r="P58" s="63">
        <v>1.78</v>
      </c>
      <c r="Q58" s="60">
        <v>93</v>
      </c>
      <c r="R58" s="64">
        <f t="shared" si="2"/>
        <v>29.352354500694357</v>
      </c>
      <c r="S58" s="63">
        <v>1</v>
      </c>
      <c r="V58" s="64"/>
      <c r="W58" s="63">
        <v>1</v>
      </c>
      <c r="Y58" s="60">
        <v>41</v>
      </c>
      <c r="Z58" s="64"/>
      <c r="AA58" s="63"/>
      <c r="AD58" s="64">
        <v>1</v>
      </c>
      <c r="AE58" s="63"/>
      <c r="AF58" s="64">
        <v>1</v>
      </c>
      <c r="AG58" s="65"/>
      <c r="AH58" s="63">
        <v>1</v>
      </c>
      <c r="AK58" s="64"/>
      <c r="AL58" s="63"/>
      <c r="AO58" s="60">
        <v>1</v>
      </c>
      <c r="AS58" s="61"/>
      <c r="AW58" s="64"/>
      <c r="AX58" s="63"/>
      <c r="AY58" s="60">
        <v>1</v>
      </c>
      <c r="BA58" s="64">
        <v>1</v>
      </c>
      <c r="BB58" s="63"/>
      <c r="BF58" s="64"/>
      <c r="BG58" s="63"/>
      <c r="BH58" s="60">
        <v>1</v>
      </c>
      <c r="BK58" s="61"/>
      <c r="BL58" s="64"/>
      <c r="BM58" s="63"/>
      <c r="BN58" s="64">
        <v>1</v>
      </c>
      <c r="BO58" s="63"/>
      <c r="BP58" s="64">
        <v>1</v>
      </c>
      <c r="BQ58" s="65"/>
      <c r="BR58" s="66">
        <v>1</v>
      </c>
      <c r="BS58" s="62">
        <v>0</v>
      </c>
      <c r="BT58" s="62">
        <v>0</v>
      </c>
      <c r="BU58" s="65"/>
      <c r="BV58" s="64">
        <v>1</v>
      </c>
      <c r="BW58" s="63"/>
      <c r="CC58" s="64"/>
      <c r="CD58" s="63"/>
      <c r="CE58" s="64">
        <v>1</v>
      </c>
      <c r="CF58" s="65"/>
      <c r="CG58" s="66">
        <v>1</v>
      </c>
      <c r="CH58" s="63"/>
      <c r="CI58" s="64">
        <v>1</v>
      </c>
      <c r="CJ58" s="63"/>
      <c r="CK58" s="64">
        <v>1</v>
      </c>
      <c r="CL58" s="63"/>
      <c r="CM58" s="64">
        <v>1</v>
      </c>
      <c r="CN58" s="63">
        <v>1</v>
      </c>
      <c r="CS58" s="64"/>
      <c r="CT58" s="63"/>
      <c r="CV58" s="64"/>
      <c r="CW58" s="63"/>
      <c r="CY58" s="64"/>
      <c r="CZ58" s="63"/>
      <c r="DG58" s="64"/>
      <c r="DH58" s="63"/>
      <c r="DL58" s="64"/>
      <c r="DM58" s="63"/>
      <c r="DO58" s="64"/>
      <c r="DP58" s="63"/>
      <c r="DS58" s="60">
        <v>1</v>
      </c>
      <c r="DU58" s="64"/>
      <c r="DV58" s="63"/>
      <c r="EA58" s="64"/>
      <c r="EB58" s="63"/>
    </row>
    <row r="59" spans="1:132" s="60" customFormat="1" x14ac:dyDescent="0.3">
      <c r="A59" s="60" t="s">
        <v>543</v>
      </c>
      <c r="B59" s="62">
        <v>69</v>
      </c>
      <c r="C59" s="63">
        <v>1</v>
      </c>
      <c r="D59" s="64"/>
      <c r="E59" s="63">
        <v>1</v>
      </c>
      <c r="I59" s="64"/>
      <c r="J59" s="63"/>
      <c r="L59" s="64">
        <v>1</v>
      </c>
      <c r="M59" s="63">
        <v>1</v>
      </c>
      <c r="O59" s="64"/>
      <c r="P59" s="63">
        <v>1.72</v>
      </c>
      <c r="Q59" s="60">
        <v>59</v>
      </c>
      <c r="R59" s="64">
        <f t="shared" si="2"/>
        <v>19.943212547322879</v>
      </c>
      <c r="S59" s="63"/>
      <c r="V59" s="64">
        <v>1</v>
      </c>
      <c r="W59" s="63">
        <v>1</v>
      </c>
      <c r="Y59" s="60">
        <v>60</v>
      </c>
      <c r="Z59" s="64"/>
      <c r="AA59" s="63"/>
      <c r="AD59" s="64">
        <v>1</v>
      </c>
      <c r="AE59" s="63"/>
      <c r="AF59" s="64">
        <v>1</v>
      </c>
      <c r="AG59" s="65"/>
      <c r="AH59" s="63">
        <v>1</v>
      </c>
      <c r="AK59" s="64"/>
      <c r="AL59" s="63">
        <v>1</v>
      </c>
      <c r="AS59" s="61"/>
      <c r="AW59" s="64"/>
      <c r="AX59" s="63"/>
      <c r="AY59" s="60">
        <v>1</v>
      </c>
      <c r="BA59" s="64">
        <v>1</v>
      </c>
      <c r="BB59" s="63"/>
      <c r="BF59" s="64"/>
      <c r="BG59" s="63"/>
      <c r="BH59" s="60">
        <v>1</v>
      </c>
      <c r="BK59" s="61"/>
      <c r="BL59" s="64"/>
      <c r="BM59" s="63">
        <v>1</v>
      </c>
      <c r="BN59" s="64"/>
      <c r="BO59" s="63">
        <v>1</v>
      </c>
      <c r="BP59" s="64"/>
      <c r="BQ59" s="65"/>
      <c r="BR59" s="66">
        <v>1</v>
      </c>
      <c r="BS59" s="62">
        <v>0</v>
      </c>
      <c r="BT59" s="62">
        <v>1</v>
      </c>
      <c r="BU59" s="65">
        <v>1</v>
      </c>
      <c r="BV59" s="64"/>
      <c r="BW59" s="63"/>
      <c r="CC59" s="64"/>
      <c r="CD59" s="63"/>
      <c r="CE59" s="64">
        <v>1</v>
      </c>
      <c r="CF59" s="65"/>
      <c r="CG59" s="66">
        <v>1</v>
      </c>
      <c r="CH59" s="63">
        <v>1</v>
      </c>
      <c r="CI59" s="64"/>
      <c r="CJ59" s="63"/>
      <c r="CK59" s="64">
        <v>1</v>
      </c>
      <c r="CL59" s="63">
        <v>1</v>
      </c>
      <c r="CM59" s="64"/>
      <c r="CN59" s="63">
        <v>1</v>
      </c>
      <c r="CS59" s="64"/>
      <c r="CT59" s="63"/>
      <c r="CV59" s="64"/>
      <c r="CW59" s="63"/>
      <c r="CY59" s="64"/>
      <c r="CZ59" s="63"/>
      <c r="DG59" s="64"/>
      <c r="DH59" s="63"/>
      <c r="DL59" s="64"/>
      <c r="DM59" s="63"/>
      <c r="DO59" s="64"/>
      <c r="DP59" s="63"/>
      <c r="DT59" s="60">
        <v>1</v>
      </c>
      <c r="DU59" s="64"/>
      <c r="DV59" s="63"/>
      <c r="EA59" s="64"/>
      <c r="EB59" s="63"/>
    </row>
    <row r="60" spans="1:132" s="60" customFormat="1" x14ac:dyDescent="0.3">
      <c r="A60" s="60" t="s">
        <v>544</v>
      </c>
      <c r="B60" s="62">
        <v>81</v>
      </c>
      <c r="C60" s="63">
        <v>1</v>
      </c>
      <c r="D60" s="64"/>
      <c r="E60" s="63"/>
      <c r="G60" s="60">
        <v>1</v>
      </c>
      <c r="I60" s="64"/>
      <c r="J60" s="63"/>
      <c r="K60" s="60">
        <v>1</v>
      </c>
      <c r="L60" s="64"/>
      <c r="M60" s="63">
        <v>1</v>
      </c>
      <c r="O60" s="64"/>
      <c r="P60" s="63">
        <v>1.65</v>
      </c>
      <c r="Q60" s="60">
        <v>98</v>
      </c>
      <c r="R60" s="64">
        <f t="shared" si="2"/>
        <v>35.996326905417817</v>
      </c>
      <c r="S60" s="63"/>
      <c r="V60" s="64">
        <v>1</v>
      </c>
      <c r="W60" s="63"/>
      <c r="X60" s="60">
        <v>1</v>
      </c>
      <c r="Z60" s="64">
        <v>25</v>
      </c>
      <c r="AA60" s="63"/>
      <c r="AD60" s="64">
        <v>1</v>
      </c>
      <c r="AE60" s="63"/>
      <c r="AF60" s="64">
        <v>1</v>
      </c>
      <c r="AG60" s="65"/>
      <c r="AH60" s="63">
        <v>1</v>
      </c>
      <c r="AK60" s="64"/>
      <c r="AL60" s="63"/>
      <c r="AM60" s="60">
        <v>1</v>
      </c>
      <c r="AN60" s="60">
        <v>1</v>
      </c>
      <c r="AO60" s="60">
        <v>1</v>
      </c>
      <c r="AQ60" s="60">
        <v>1</v>
      </c>
      <c r="AS60" s="61"/>
      <c r="AW60" s="64">
        <v>1</v>
      </c>
      <c r="AX60" s="63"/>
      <c r="AY60" s="60">
        <v>1</v>
      </c>
      <c r="BA60" s="64">
        <v>1</v>
      </c>
      <c r="BB60" s="63"/>
      <c r="BF60" s="64"/>
      <c r="BG60" s="63"/>
      <c r="BH60" s="60">
        <v>1</v>
      </c>
      <c r="BK60" s="61"/>
      <c r="BL60" s="64"/>
      <c r="BM60" s="63">
        <v>1</v>
      </c>
      <c r="BN60" s="64"/>
      <c r="BO60" s="63">
        <v>1</v>
      </c>
      <c r="BP60" s="64"/>
      <c r="BQ60" s="65">
        <v>1</v>
      </c>
      <c r="BR60" s="66"/>
      <c r="BS60" s="62">
        <v>0</v>
      </c>
      <c r="BT60" s="62">
        <v>1</v>
      </c>
      <c r="BU60" s="65">
        <v>1</v>
      </c>
      <c r="BV60" s="64"/>
      <c r="BW60" s="63"/>
      <c r="CC60" s="64"/>
      <c r="CD60" s="63"/>
      <c r="CE60" s="64">
        <v>1</v>
      </c>
      <c r="CF60" s="65"/>
      <c r="CG60" s="66">
        <v>1</v>
      </c>
      <c r="CH60" s="63">
        <v>1</v>
      </c>
      <c r="CI60" s="64"/>
      <c r="CJ60" s="63">
        <v>1</v>
      </c>
      <c r="CK60" s="64"/>
      <c r="CL60" s="63"/>
      <c r="CM60" s="64">
        <v>1</v>
      </c>
      <c r="CN60" s="63">
        <v>1</v>
      </c>
      <c r="CS60" s="64"/>
      <c r="CT60" s="63"/>
      <c r="CV60" s="64"/>
      <c r="CW60" s="63"/>
      <c r="CY60" s="64"/>
      <c r="CZ60" s="63"/>
      <c r="DG60" s="64"/>
      <c r="DH60" s="63"/>
      <c r="DL60" s="64"/>
      <c r="DM60" s="63"/>
      <c r="DO60" s="64"/>
      <c r="DP60" s="63"/>
      <c r="DU60" s="64"/>
      <c r="DV60" s="63"/>
      <c r="EA60" s="64"/>
      <c r="EB60" s="63"/>
    </row>
    <row r="61" spans="1:132" s="60" customFormat="1" ht="13.8" customHeight="1" x14ac:dyDescent="0.3">
      <c r="A61" s="60" t="s">
        <v>545</v>
      </c>
      <c r="B61" s="62">
        <v>58</v>
      </c>
      <c r="C61" s="63">
        <v>0</v>
      </c>
      <c r="D61" s="64">
        <v>1</v>
      </c>
      <c r="E61" s="63">
        <v>1</v>
      </c>
      <c r="I61" s="64"/>
      <c r="J61" s="63"/>
      <c r="L61" s="64">
        <v>1</v>
      </c>
      <c r="M61" s="63">
        <v>1</v>
      </c>
      <c r="O61" s="64"/>
      <c r="P61" s="63">
        <v>1.58</v>
      </c>
      <c r="Q61" s="60">
        <v>82</v>
      </c>
      <c r="R61" s="64">
        <f t="shared" si="2"/>
        <v>32.847300112161506</v>
      </c>
      <c r="S61" s="63">
        <v>1</v>
      </c>
      <c r="T61" s="60">
        <v>1</v>
      </c>
      <c r="V61" s="64"/>
      <c r="W61" s="63">
        <v>1</v>
      </c>
      <c r="Y61" s="60">
        <v>18</v>
      </c>
      <c r="Z61" s="64"/>
      <c r="AA61" s="63"/>
      <c r="AD61" s="64" t="s">
        <v>196</v>
      </c>
      <c r="AE61" s="63"/>
      <c r="AF61" s="64">
        <v>1</v>
      </c>
      <c r="AG61" s="65">
        <v>1</v>
      </c>
      <c r="AH61" s="63"/>
      <c r="AK61" s="64"/>
      <c r="AL61" s="63"/>
      <c r="AN61" s="60">
        <v>1</v>
      </c>
      <c r="AO61" s="60">
        <v>1</v>
      </c>
      <c r="AQ61" s="60">
        <v>1</v>
      </c>
      <c r="AS61" s="61"/>
      <c r="AW61" s="64">
        <v>1</v>
      </c>
      <c r="AX61" s="63"/>
      <c r="AY61" s="60">
        <v>1</v>
      </c>
      <c r="BA61" s="64">
        <v>1</v>
      </c>
      <c r="BB61" s="63"/>
      <c r="BF61" s="64"/>
      <c r="BG61" s="63"/>
      <c r="BH61" s="60">
        <v>1</v>
      </c>
      <c r="BK61" s="61"/>
      <c r="BL61" s="64"/>
      <c r="BM61" s="63">
        <v>1</v>
      </c>
      <c r="BN61" s="64"/>
      <c r="BO61" s="63"/>
      <c r="BP61" s="64">
        <v>1</v>
      </c>
      <c r="BQ61" s="65"/>
      <c r="BR61" s="66">
        <v>1</v>
      </c>
      <c r="BS61" s="62">
        <v>0</v>
      </c>
      <c r="BT61" s="62">
        <v>0</v>
      </c>
      <c r="BU61" s="65"/>
      <c r="BV61" s="64">
        <v>1</v>
      </c>
      <c r="BW61" s="63"/>
      <c r="CC61" s="64"/>
      <c r="CD61" s="63"/>
      <c r="CE61" s="64">
        <v>1</v>
      </c>
      <c r="CF61" s="65"/>
      <c r="CG61" s="66">
        <v>1</v>
      </c>
      <c r="CH61" s="63"/>
      <c r="CI61" s="64">
        <v>1</v>
      </c>
      <c r="CJ61" s="63">
        <v>1</v>
      </c>
      <c r="CK61" s="64"/>
      <c r="CL61" s="63">
        <v>1</v>
      </c>
      <c r="CM61" s="64"/>
      <c r="CN61" s="63">
        <v>1</v>
      </c>
      <c r="CS61" s="64"/>
      <c r="CT61" s="63"/>
      <c r="CV61" s="64"/>
      <c r="CW61" s="63"/>
      <c r="CY61" s="64"/>
      <c r="CZ61" s="63"/>
      <c r="DB61" s="60">
        <v>1</v>
      </c>
      <c r="DG61" s="64"/>
      <c r="DH61" s="63"/>
      <c r="DL61" s="64"/>
      <c r="DM61" s="63"/>
      <c r="DO61" s="64"/>
      <c r="DP61" s="63"/>
      <c r="DS61" s="60">
        <v>1</v>
      </c>
      <c r="DU61" s="64"/>
      <c r="DV61" s="63"/>
      <c r="EA61" s="64"/>
      <c r="EB61" s="63"/>
    </row>
    <row r="62" spans="1:132" s="60" customFormat="1" x14ac:dyDescent="0.3">
      <c r="A62" s="60" t="s">
        <v>546</v>
      </c>
      <c r="B62" s="62">
        <v>49</v>
      </c>
      <c r="C62" s="63">
        <v>0</v>
      </c>
      <c r="D62" s="64">
        <v>1</v>
      </c>
      <c r="E62" s="63"/>
      <c r="H62" s="60">
        <v>1</v>
      </c>
      <c r="I62" s="64"/>
      <c r="J62" s="63">
        <v>1</v>
      </c>
      <c r="L62" s="64"/>
      <c r="M62" s="63"/>
      <c r="O62" s="64">
        <v>1</v>
      </c>
      <c r="P62" s="63">
        <v>1.66</v>
      </c>
      <c r="Q62" s="60">
        <v>52</v>
      </c>
      <c r="R62" s="64">
        <f t="shared" si="2"/>
        <v>18.870663376397157</v>
      </c>
      <c r="S62" s="63">
        <v>1</v>
      </c>
      <c r="T62" s="60">
        <v>1</v>
      </c>
      <c r="V62" s="64"/>
      <c r="W62" s="63">
        <v>1</v>
      </c>
      <c r="Y62" s="60">
        <v>30</v>
      </c>
      <c r="Z62" s="64"/>
      <c r="AA62" s="63"/>
      <c r="AD62" s="64">
        <v>1</v>
      </c>
      <c r="AE62" s="63">
        <v>1</v>
      </c>
      <c r="AF62" s="64"/>
      <c r="AG62" s="65"/>
      <c r="AH62" s="63"/>
      <c r="AK62" s="64">
        <v>1</v>
      </c>
      <c r="AL62" s="63"/>
      <c r="AP62" s="60">
        <v>1</v>
      </c>
      <c r="AS62" s="61"/>
      <c r="AW62" s="64"/>
      <c r="AX62" s="63"/>
      <c r="AY62" s="60">
        <v>1</v>
      </c>
      <c r="BA62" s="64">
        <v>1</v>
      </c>
      <c r="BB62" s="63"/>
      <c r="BF62" s="64"/>
      <c r="BG62" s="63"/>
      <c r="BH62" s="60">
        <v>1</v>
      </c>
      <c r="BK62" s="61"/>
      <c r="BL62" s="64"/>
      <c r="BM62" s="63">
        <v>1</v>
      </c>
      <c r="BN62" s="64"/>
      <c r="BO62" s="63"/>
      <c r="BP62" s="64">
        <v>1</v>
      </c>
      <c r="BQ62" s="65"/>
      <c r="BR62" s="66">
        <v>1</v>
      </c>
      <c r="BS62" s="62">
        <v>0</v>
      </c>
      <c r="BT62" s="62">
        <v>0</v>
      </c>
      <c r="BU62" s="65"/>
      <c r="BV62" s="64">
        <v>1</v>
      </c>
      <c r="BW62" s="63"/>
      <c r="CC62" s="64"/>
      <c r="CD62" s="63"/>
      <c r="CE62" s="64">
        <v>1</v>
      </c>
      <c r="CF62" s="65"/>
      <c r="CG62" s="66">
        <v>1</v>
      </c>
      <c r="CH62" s="63">
        <v>1</v>
      </c>
      <c r="CI62" s="64"/>
      <c r="CJ62" s="63"/>
      <c r="CK62" s="64">
        <v>1</v>
      </c>
      <c r="CL62" s="63">
        <v>1</v>
      </c>
      <c r="CM62" s="64"/>
      <c r="CN62" s="63">
        <v>1</v>
      </c>
      <c r="CS62" s="64"/>
      <c r="CT62" s="63"/>
      <c r="CV62" s="64"/>
      <c r="CW62" s="63"/>
      <c r="CY62" s="64"/>
      <c r="CZ62" s="63"/>
      <c r="DG62" s="64"/>
      <c r="DH62" s="63"/>
      <c r="DL62" s="64"/>
      <c r="DM62" s="63"/>
      <c r="DO62" s="64"/>
      <c r="DP62" s="63"/>
      <c r="DR62" s="60">
        <v>1</v>
      </c>
      <c r="DU62" s="64"/>
      <c r="DV62" s="63"/>
      <c r="EA62" s="64"/>
      <c r="EB62" s="63"/>
    </row>
    <row r="63" spans="1:132" s="60" customFormat="1" ht="13.8" customHeight="1" x14ac:dyDescent="0.3">
      <c r="A63" s="60" t="s">
        <v>547</v>
      </c>
      <c r="B63" s="62">
        <v>70</v>
      </c>
      <c r="C63" s="63">
        <v>1</v>
      </c>
      <c r="D63" s="64"/>
      <c r="E63" s="63"/>
      <c r="H63" s="60">
        <v>1</v>
      </c>
      <c r="I63" s="64"/>
      <c r="J63" s="63"/>
      <c r="K63" s="60">
        <v>1</v>
      </c>
      <c r="L63" s="64"/>
      <c r="M63" s="63"/>
      <c r="O63" s="64">
        <v>1</v>
      </c>
      <c r="P63" s="63">
        <v>1.74</v>
      </c>
      <c r="Q63" s="60">
        <v>90</v>
      </c>
      <c r="R63" s="64">
        <f t="shared" si="2"/>
        <v>29.726516052318669</v>
      </c>
      <c r="S63" s="63"/>
      <c r="V63" s="64">
        <v>1</v>
      </c>
      <c r="W63" s="63"/>
      <c r="X63" s="60">
        <v>1</v>
      </c>
      <c r="Z63" s="64">
        <v>30</v>
      </c>
      <c r="AA63" s="63"/>
      <c r="AD63" s="64" t="s">
        <v>196</v>
      </c>
      <c r="AE63" s="63"/>
      <c r="AF63" s="64">
        <v>1</v>
      </c>
      <c r="AG63" s="65"/>
      <c r="AH63" s="63">
        <v>1</v>
      </c>
      <c r="AK63" s="64"/>
      <c r="AL63" s="63"/>
      <c r="AN63" s="60">
        <v>1</v>
      </c>
      <c r="AO63" s="60">
        <v>1</v>
      </c>
      <c r="AS63" s="61"/>
      <c r="AW63" s="64"/>
      <c r="AX63" s="63"/>
      <c r="AY63" s="60">
        <v>1</v>
      </c>
      <c r="BA63" s="64">
        <v>1</v>
      </c>
      <c r="BB63" s="63"/>
      <c r="BF63" s="64"/>
      <c r="BG63" s="63"/>
      <c r="BH63" s="60">
        <v>1</v>
      </c>
      <c r="BK63" s="61"/>
      <c r="BL63" s="64"/>
      <c r="BM63" s="63"/>
      <c r="BN63" s="64">
        <v>1</v>
      </c>
      <c r="BO63" s="63">
        <v>1</v>
      </c>
      <c r="BP63" s="64"/>
      <c r="BQ63" s="65">
        <v>1</v>
      </c>
      <c r="BR63" s="66"/>
      <c r="BS63" s="62">
        <v>0</v>
      </c>
      <c r="BT63" s="62">
        <v>0</v>
      </c>
      <c r="BU63" s="65"/>
      <c r="BV63" s="64">
        <v>1</v>
      </c>
      <c r="BW63" s="63"/>
      <c r="CC63" s="64"/>
      <c r="CD63" s="63"/>
      <c r="CE63" s="64">
        <v>1</v>
      </c>
      <c r="CF63" s="65"/>
      <c r="CG63" s="66">
        <v>1</v>
      </c>
      <c r="CH63" s="63">
        <v>1</v>
      </c>
      <c r="CI63" s="64"/>
      <c r="CJ63" s="63"/>
      <c r="CK63" s="64">
        <v>1</v>
      </c>
      <c r="CL63" s="63"/>
      <c r="CM63" s="64">
        <v>1</v>
      </c>
      <c r="CN63" s="63">
        <v>1</v>
      </c>
      <c r="CS63" s="64"/>
      <c r="CT63" s="63"/>
      <c r="CV63" s="64"/>
      <c r="CW63" s="63"/>
      <c r="CY63" s="64"/>
      <c r="CZ63" s="63"/>
      <c r="DC63" s="60">
        <v>1</v>
      </c>
      <c r="DG63" s="64"/>
      <c r="DH63" s="63"/>
      <c r="DL63" s="64"/>
      <c r="DM63" s="63"/>
      <c r="DO63" s="64"/>
      <c r="DP63" s="63"/>
      <c r="DS63" s="60">
        <v>1</v>
      </c>
      <c r="DU63" s="64"/>
      <c r="DV63" s="63"/>
      <c r="EA63" s="64"/>
      <c r="EB63" s="63"/>
    </row>
    <row r="64" spans="1:132" s="60" customFormat="1" x14ac:dyDescent="0.3">
      <c r="A64" s="60" t="s">
        <v>548</v>
      </c>
      <c r="B64" s="62">
        <v>77</v>
      </c>
      <c r="C64" s="63">
        <v>0</v>
      </c>
      <c r="D64" s="64">
        <v>1</v>
      </c>
      <c r="E64" s="63"/>
      <c r="H64" s="60">
        <v>1</v>
      </c>
      <c r="I64" s="64"/>
      <c r="J64" s="63"/>
      <c r="L64" s="64">
        <v>1</v>
      </c>
      <c r="M64" s="63"/>
      <c r="O64" s="64">
        <v>1</v>
      </c>
      <c r="P64" s="63">
        <v>1.64</v>
      </c>
      <c r="Q64" s="60">
        <v>54</v>
      </c>
      <c r="R64" s="64">
        <f t="shared" si="2"/>
        <v>20.077334919690664</v>
      </c>
      <c r="S64" s="63"/>
      <c r="V64" s="64">
        <v>1</v>
      </c>
      <c r="W64" s="63"/>
      <c r="X64" s="60">
        <v>1</v>
      </c>
      <c r="Z64" s="64"/>
      <c r="AA64" s="63"/>
      <c r="AD64" s="64" t="s">
        <v>261</v>
      </c>
      <c r="AE64" s="63">
        <v>1</v>
      </c>
      <c r="AF64" s="64"/>
      <c r="AG64" s="65">
        <v>1</v>
      </c>
      <c r="AH64" s="63"/>
      <c r="AK64" s="64"/>
      <c r="AL64" s="63"/>
      <c r="AN64" s="60">
        <v>1</v>
      </c>
      <c r="AQ64" s="60">
        <v>1</v>
      </c>
      <c r="AS64" s="61"/>
      <c r="AW64" s="64"/>
      <c r="AX64" s="63"/>
      <c r="AY64" s="60">
        <v>1</v>
      </c>
      <c r="BA64" s="64">
        <v>1</v>
      </c>
      <c r="BB64" s="63"/>
      <c r="BC64" s="60">
        <v>1</v>
      </c>
      <c r="BD64" s="60">
        <v>1</v>
      </c>
      <c r="BF64" s="64"/>
      <c r="BG64" s="63"/>
      <c r="BH64" s="60">
        <v>1</v>
      </c>
      <c r="BK64" s="61"/>
      <c r="BL64" s="64"/>
      <c r="BM64" s="63">
        <v>1</v>
      </c>
      <c r="BN64" s="64"/>
      <c r="BO64" s="63">
        <v>1</v>
      </c>
      <c r="BP64" s="64"/>
      <c r="BQ64" s="65">
        <v>1</v>
      </c>
      <c r="BR64" s="66"/>
      <c r="BS64" s="62"/>
      <c r="BT64" s="62">
        <v>1</v>
      </c>
      <c r="BU64" s="65">
        <v>1</v>
      </c>
      <c r="BV64" s="64"/>
      <c r="BW64" s="63"/>
      <c r="CC64" s="64"/>
      <c r="CD64" s="63"/>
      <c r="CE64" s="64">
        <v>1</v>
      </c>
      <c r="CF64" s="65"/>
      <c r="CG64" s="66">
        <v>1</v>
      </c>
      <c r="CH64" s="63"/>
      <c r="CI64" s="64">
        <v>1</v>
      </c>
      <c r="CJ64" s="63">
        <v>1</v>
      </c>
      <c r="CK64" s="64"/>
      <c r="CL64" s="63">
        <v>1</v>
      </c>
      <c r="CM64" s="64"/>
      <c r="CN64" s="63">
        <v>1</v>
      </c>
      <c r="CS64" s="64"/>
      <c r="CT64" s="63"/>
      <c r="CV64" s="64"/>
      <c r="CW64" s="63"/>
      <c r="CY64" s="64"/>
      <c r="CZ64" s="63"/>
      <c r="DG64" s="64"/>
      <c r="DH64" s="63"/>
      <c r="DL64" s="64"/>
      <c r="DM64" s="63"/>
      <c r="DO64" s="64"/>
      <c r="DP64" s="63"/>
      <c r="DR64" s="60">
        <v>1</v>
      </c>
      <c r="DU64" s="64"/>
      <c r="DV64" s="63"/>
      <c r="EA64" s="64"/>
      <c r="EB64" s="63"/>
    </row>
    <row r="65" spans="1:132" s="60" customFormat="1" x14ac:dyDescent="0.3">
      <c r="A65" s="60" t="s">
        <v>549</v>
      </c>
      <c r="B65" s="62">
        <v>86</v>
      </c>
      <c r="C65" s="63">
        <v>0</v>
      </c>
      <c r="D65" s="64">
        <v>1</v>
      </c>
      <c r="E65" s="63"/>
      <c r="H65" s="60">
        <v>1</v>
      </c>
      <c r="I65" s="64"/>
      <c r="J65" s="63"/>
      <c r="L65" s="64">
        <v>1</v>
      </c>
      <c r="M65" s="63"/>
      <c r="O65" s="64">
        <v>1</v>
      </c>
      <c r="P65" s="63">
        <v>1.54</v>
      </c>
      <c r="Q65" s="60">
        <v>47</v>
      </c>
      <c r="R65" s="64">
        <f t="shared" si="2"/>
        <v>19.817844493169169</v>
      </c>
      <c r="S65" s="63"/>
      <c r="V65" s="64">
        <v>1</v>
      </c>
      <c r="W65" s="63"/>
      <c r="X65" s="60">
        <v>1</v>
      </c>
      <c r="Z65" s="64"/>
      <c r="AA65" s="63"/>
      <c r="AD65" s="64" t="s">
        <v>261</v>
      </c>
      <c r="AE65" s="63"/>
      <c r="AF65" s="64">
        <v>1</v>
      </c>
      <c r="AG65" s="65"/>
      <c r="AH65" s="63">
        <v>1</v>
      </c>
      <c r="AK65" s="64"/>
      <c r="AL65" s="63"/>
      <c r="AO65" s="60">
        <v>1</v>
      </c>
      <c r="AS65" s="61" t="s">
        <v>550</v>
      </c>
      <c r="AW65" s="64"/>
      <c r="AX65" s="63"/>
      <c r="AY65" s="60">
        <v>1</v>
      </c>
      <c r="BA65" s="64">
        <v>1</v>
      </c>
      <c r="BB65" s="63"/>
      <c r="BC65" s="60">
        <v>1</v>
      </c>
      <c r="BF65" s="64"/>
      <c r="BG65" s="63"/>
      <c r="BH65" s="60">
        <v>1</v>
      </c>
      <c r="BK65" s="61"/>
      <c r="BL65" s="64"/>
      <c r="BM65" s="63">
        <v>1</v>
      </c>
      <c r="BN65" s="64"/>
      <c r="BO65" s="63">
        <v>1</v>
      </c>
      <c r="BP65" s="64"/>
      <c r="BQ65" s="65"/>
      <c r="BR65" s="66">
        <v>1</v>
      </c>
      <c r="BS65" s="62"/>
      <c r="BT65" s="62">
        <v>1</v>
      </c>
      <c r="BU65" s="65">
        <v>1</v>
      </c>
      <c r="BV65" s="64"/>
      <c r="BW65" s="63"/>
      <c r="CC65" s="64"/>
      <c r="CD65" s="63"/>
      <c r="CE65" s="64">
        <v>1</v>
      </c>
      <c r="CF65" s="65"/>
      <c r="CG65" s="66">
        <v>1</v>
      </c>
      <c r="CH65" s="63"/>
      <c r="CI65" s="64">
        <v>1</v>
      </c>
      <c r="CJ65" s="63">
        <v>1</v>
      </c>
      <c r="CK65" s="64"/>
      <c r="CL65" s="63">
        <v>1</v>
      </c>
      <c r="CM65" s="64"/>
      <c r="CN65" s="63">
        <v>1</v>
      </c>
      <c r="CS65" s="64"/>
      <c r="CT65" s="63"/>
      <c r="CV65" s="64"/>
      <c r="CW65" s="63"/>
      <c r="CY65" s="64"/>
      <c r="CZ65" s="63"/>
      <c r="DD65" s="60">
        <v>1</v>
      </c>
      <c r="DG65" s="64"/>
      <c r="DH65" s="63"/>
      <c r="DL65" s="64"/>
      <c r="DM65" s="63"/>
      <c r="DO65" s="64"/>
      <c r="DP65" s="63"/>
      <c r="DS65" s="60">
        <v>1</v>
      </c>
      <c r="DU65" s="64"/>
      <c r="DV65" s="63"/>
      <c r="EA65" s="64"/>
      <c r="EB65" s="63"/>
    </row>
    <row r="66" spans="1:132" s="60" customFormat="1" x14ac:dyDescent="0.3">
      <c r="A66" s="60" t="s">
        <v>551</v>
      </c>
      <c r="B66" s="62">
        <v>89</v>
      </c>
      <c r="C66" s="63">
        <v>1</v>
      </c>
      <c r="D66" s="64"/>
      <c r="E66" s="63"/>
      <c r="H66" s="60">
        <v>1</v>
      </c>
      <c r="I66" s="64"/>
      <c r="J66" s="63"/>
      <c r="K66" s="60">
        <v>1</v>
      </c>
      <c r="L66" s="64"/>
      <c r="M66" s="63">
        <v>1</v>
      </c>
      <c r="O66" s="64"/>
      <c r="P66" s="63">
        <v>1.68</v>
      </c>
      <c r="Q66" s="60">
        <v>70</v>
      </c>
      <c r="R66" s="64">
        <f t="shared" si="2"/>
        <v>24.801587301587304</v>
      </c>
      <c r="S66" s="63"/>
      <c r="V66" s="64">
        <v>1</v>
      </c>
      <c r="W66" s="63"/>
      <c r="X66" s="60">
        <v>1</v>
      </c>
      <c r="Z66" s="64"/>
      <c r="AA66" s="63"/>
      <c r="AD66" s="64" t="s">
        <v>261</v>
      </c>
      <c r="AE66" s="63">
        <v>1</v>
      </c>
      <c r="AF66" s="64"/>
      <c r="AG66" s="65">
        <v>1</v>
      </c>
      <c r="AH66" s="63"/>
      <c r="AK66" s="64"/>
      <c r="AL66" s="63"/>
      <c r="AO66" s="60">
        <v>1</v>
      </c>
      <c r="AS66" s="61"/>
      <c r="AW66" s="64"/>
      <c r="AX66" s="63"/>
      <c r="AY66" s="60">
        <v>1</v>
      </c>
      <c r="BA66" s="64">
        <v>1</v>
      </c>
      <c r="BB66" s="63"/>
      <c r="BC66" s="60">
        <v>1</v>
      </c>
      <c r="BF66" s="64"/>
      <c r="BG66" s="63"/>
      <c r="BH66" s="60">
        <v>1</v>
      </c>
      <c r="BK66" s="61"/>
      <c r="BL66" s="64"/>
      <c r="BM66" s="63">
        <v>1</v>
      </c>
      <c r="BN66" s="64"/>
      <c r="BO66" s="63">
        <v>1</v>
      </c>
      <c r="BP66" s="64"/>
      <c r="BQ66" s="65">
        <v>1</v>
      </c>
      <c r="BR66" s="66"/>
      <c r="BS66" s="62"/>
      <c r="BT66" s="62">
        <v>1</v>
      </c>
      <c r="BU66" s="65">
        <v>1</v>
      </c>
      <c r="BV66" s="64"/>
      <c r="BW66" s="63"/>
      <c r="CC66" s="64"/>
      <c r="CD66" s="63"/>
      <c r="CE66" s="64">
        <v>1</v>
      </c>
      <c r="CF66" s="65"/>
      <c r="CG66" s="66">
        <v>1</v>
      </c>
      <c r="CH66" s="63">
        <v>1</v>
      </c>
      <c r="CI66" s="64"/>
      <c r="CJ66" s="63">
        <v>1</v>
      </c>
      <c r="CK66" s="64"/>
      <c r="CL66" s="63"/>
      <c r="CM66" s="64">
        <v>1</v>
      </c>
      <c r="CN66" s="63"/>
      <c r="CQ66" s="60">
        <v>1</v>
      </c>
      <c r="CS66" s="64"/>
      <c r="CT66" s="63"/>
      <c r="CV66" s="64"/>
      <c r="CW66" s="63"/>
      <c r="CY66" s="64"/>
      <c r="CZ66" s="63"/>
      <c r="DG66" s="64"/>
      <c r="DH66" s="63"/>
      <c r="DL66" s="64"/>
      <c r="DM66" s="63"/>
      <c r="DO66" s="64"/>
      <c r="DP66" s="63"/>
      <c r="DR66" s="60">
        <v>1</v>
      </c>
      <c r="DU66" s="64"/>
      <c r="DV66" s="63"/>
      <c r="EA66" s="64"/>
      <c r="EB66" s="63"/>
    </row>
    <row r="67" spans="1:132" s="60" customFormat="1" x14ac:dyDescent="0.3">
      <c r="A67" s="60" t="s">
        <v>552</v>
      </c>
      <c r="B67" s="62">
        <v>74</v>
      </c>
      <c r="C67" s="63">
        <v>1</v>
      </c>
      <c r="D67" s="64"/>
      <c r="E67" s="63">
        <v>1</v>
      </c>
      <c r="I67" s="64"/>
      <c r="J67" s="63">
        <v>1</v>
      </c>
      <c r="L67" s="64"/>
      <c r="M67" s="63">
        <v>1</v>
      </c>
      <c r="O67" s="64"/>
      <c r="P67" s="63">
        <v>1.75</v>
      </c>
      <c r="Q67" s="60">
        <v>80</v>
      </c>
      <c r="R67" s="64">
        <f t="shared" si="2"/>
        <v>26.122448979591837</v>
      </c>
      <c r="S67" s="63"/>
      <c r="V67" s="64">
        <v>1</v>
      </c>
      <c r="W67" s="63">
        <v>1</v>
      </c>
      <c r="Y67" s="60">
        <v>54</v>
      </c>
      <c r="Z67" s="64"/>
      <c r="AA67" s="63"/>
      <c r="AD67" s="64" t="s">
        <v>196</v>
      </c>
      <c r="AE67" s="63">
        <v>1</v>
      </c>
      <c r="AF67" s="64"/>
      <c r="AG67" s="65"/>
      <c r="AH67" s="63"/>
      <c r="AJ67" s="60">
        <v>1</v>
      </c>
      <c r="AK67" s="64"/>
      <c r="AL67" s="63"/>
      <c r="AN67" s="60">
        <v>1</v>
      </c>
      <c r="AO67" s="60">
        <v>1</v>
      </c>
      <c r="AQ67" s="60">
        <v>1</v>
      </c>
      <c r="AS67" s="61"/>
      <c r="AW67" s="64"/>
      <c r="AX67" s="63"/>
      <c r="AY67" s="60">
        <v>1</v>
      </c>
      <c r="BA67" s="64">
        <v>1</v>
      </c>
      <c r="BB67" s="63"/>
      <c r="BC67" s="60">
        <v>1</v>
      </c>
      <c r="BD67" s="60">
        <v>1</v>
      </c>
      <c r="BF67" s="64"/>
      <c r="BG67" s="63"/>
      <c r="BH67" s="60">
        <v>1</v>
      </c>
      <c r="BK67" s="61"/>
      <c r="BL67" s="64"/>
      <c r="BM67" s="63">
        <v>1</v>
      </c>
      <c r="BN67" s="64"/>
      <c r="BO67" s="63">
        <v>1</v>
      </c>
      <c r="BP67" s="64"/>
      <c r="BQ67" s="65">
        <v>1</v>
      </c>
      <c r="BR67" s="66"/>
      <c r="BS67" s="62"/>
      <c r="BT67" s="62">
        <v>1</v>
      </c>
      <c r="BU67" s="65">
        <v>1</v>
      </c>
      <c r="BV67" s="64"/>
      <c r="BW67" s="63"/>
      <c r="CC67" s="64"/>
      <c r="CD67" s="63"/>
      <c r="CE67" s="64">
        <v>1</v>
      </c>
      <c r="CF67" s="65"/>
      <c r="CG67" s="66">
        <v>1</v>
      </c>
      <c r="CH67" s="63">
        <v>1</v>
      </c>
      <c r="CI67" s="64"/>
      <c r="CJ67" s="63">
        <v>1</v>
      </c>
      <c r="CK67" s="64"/>
      <c r="CL67" s="63"/>
      <c r="CM67" s="64">
        <v>1</v>
      </c>
      <c r="CN67" s="63">
        <v>1</v>
      </c>
      <c r="CS67" s="64"/>
      <c r="CT67" s="63"/>
      <c r="CV67" s="64"/>
      <c r="CW67" s="63"/>
      <c r="CY67" s="64"/>
      <c r="CZ67" s="63"/>
      <c r="DD67" s="60">
        <v>1</v>
      </c>
      <c r="DG67" s="64"/>
      <c r="DH67" s="63"/>
      <c r="DL67" s="64"/>
      <c r="DM67" s="63"/>
      <c r="DO67" s="64"/>
      <c r="DP67" s="63"/>
      <c r="DT67" s="60">
        <v>1</v>
      </c>
      <c r="DU67" s="64"/>
      <c r="DV67" s="63"/>
      <c r="EA67" s="64"/>
      <c r="EB67" s="63"/>
    </row>
    <row r="68" spans="1:132" s="60" customFormat="1" x14ac:dyDescent="0.3">
      <c r="A68" s="60" t="s">
        <v>553</v>
      </c>
      <c r="B68" s="62">
        <v>70</v>
      </c>
      <c r="C68" s="63">
        <v>1</v>
      </c>
      <c r="D68" s="64"/>
      <c r="E68" s="63"/>
      <c r="I68" s="64">
        <v>1</v>
      </c>
      <c r="J68" s="63">
        <v>1</v>
      </c>
      <c r="L68" s="64"/>
      <c r="M68" s="63"/>
      <c r="N68" s="60">
        <v>1</v>
      </c>
      <c r="O68" s="64"/>
      <c r="P68" s="63">
        <v>1.76</v>
      </c>
      <c r="Q68" s="60">
        <v>98</v>
      </c>
      <c r="R68" s="64">
        <f t="shared" si="2"/>
        <v>31.637396694214878</v>
      </c>
      <c r="S68" s="63"/>
      <c r="T68" s="60">
        <v>1</v>
      </c>
      <c r="V68" s="64"/>
      <c r="W68" s="63"/>
      <c r="X68" s="60">
        <v>1</v>
      </c>
      <c r="Z68" s="64"/>
      <c r="AA68" s="63"/>
      <c r="AD68" s="64" t="s">
        <v>261</v>
      </c>
      <c r="AE68" s="63">
        <v>1</v>
      </c>
      <c r="AF68" s="64"/>
      <c r="AG68" s="65">
        <v>1</v>
      </c>
      <c r="AH68" s="63"/>
      <c r="AK68" s="64"/>
      <c r="AL68" s="63">
        <v>1</v>
      </c>
      <c r="AS68" s="61"/>
      <c r="AW68" s="64"/>
      <c r="AX68" s="63"/>
      <c r="AY68" s="60">
        <v>1</v>
      </c>
      <c r="BA68" s="64">
        <v>1</v>
      </c>
      <c r="BB68" s="63"/>
      <c r="BF68" s="64"/>
      <c r="BG68" s="63"/>
      <c r="BH68" s="60">
        <v>1</v>
      </c>
      <c r="BK68" s="61"/>
      <c r="BL68" s="64"/>
      <c r="BM68" s="63">
        <v>1</v>
      </c>
      <c r="BN68" s="64"/>
      <c r="BO68" s="63">
        <v>1</v>
      </c>
      <c r="BP68" s="64"/>
      <c r="BQ68" s="65"/>
      <c r="BR68" s="66">
        <v>1</v>
      </c>
      <c r="BS68" s="62"/>
      <c r="BT68" s="62">
        <v>0</v>
      </c>
      <c r="BU68" s="65"/>
      <c r="BV68" s="64">
        <v>1</v>
      </c>
      <c r="BW68" s="63"/>
      <c r="CC68" s="64"/>
      <c r="CD68" s="63"/>
      <c r="CE68" s="64">
        <v>1</v>
      </c>
      <c r="CF68" s="65"/>
      <c r="CG68" s="66">
        <v>1</v>
      </c>
      <c r="CH68" s="63">
        <v>1</v>
      </c>
      <c r="CI68" s="64"/>
      <c r="CJ68" s="63"/>
      <c r="CK68" s="64">
        <v>1</v>
      </c>
      <c r="CL68" s="63"/>
      <c r="CM68" s="64">
        <v>1</v>
      </c>
      <c r="CN68" s="63">
        <v>1</v>
      </c>
      <c r="CS68" s="64"/>
      <c r="CT68" s="63"/>
      <c r="CV68" s="64"/>
      <c r="CW68" s="63"/>
      <c r="CY68" s="64"/>
      <c r="CZ68" s="63"/>
      <c r="DB68" s="60">
        <v>1</v>
      </c>
      <c r="DG68" s="64"/>
      <c r="DH68" s="63"/>
      <c r="DL68" s="64"/>
      <c r="DM68" s="63"/>
      <c r="DO68" s="64"/>
      <c r="DP68" s="63"/>
      <c r="DS68" s="60">
        <v>1</v>
      </c>
      <c r="DU68" s="64"/>
      <c r="DV68" s="63"/>
      <c r="EA68" s="64"/>
      <c r="EB68" s="63"/>
    </row>
    <row r="69" spans="1:132" s="60" customFormat="1" x14ac:dyDescent="0.3">
      <c r="A69" s="60" t="s">
        <v>554</v>
      </c>
      <c r="B69" s="62">
        <v>76</v>
      </c>
      <c r="C69" s="63">
        <v>1</v>
      </c>
      <c r="D69" s="64"/>
      <c r="E69" s="63">
        <v>1</v>
      </c>
      <c r="I69" s="64"/>
      <c r="J69" s="63">
        <v>1</v>
      </c>
      <c r="L69" s="64"/>
      <c r="M69" s="63">
        <v>1</v>
      </c>
      <c r="O69" s="64"/>
      <c r="P69" s="63">
        <v>1.7</v>
      </c>
      <c r="Q69" s="60">
        <v>70</v>
      </c>
      <c r="R69" s="64">
        <f t="shared" si="2"/>
        <v>24.221453287197235</v>
      </c>
      <c r="S69" s="63"/>
      <c r="V69" s="64">
        <v>1</v>
      </c>
      <c r="W69" s="63"/>
      <c r="X69" s="60">
        <v>1</v>
      </c>
      <c r="Z69" s="64"/>
      <c r="AA69" s="63">
        <v>1</v>
      </c>
      <c r="AD69" s="64"/>
      <c r="AE69" s="63">
        <v>1</v>
      </c>
      <c r="AF69" s="64"/>
      <c r="AG69" s="65"/>
      <c r="AH69" s="63">
        <v>1</v>
      </c>
      <c r="AK69" s="64"/>
      <c r="AL69" s="63"/>
      <c r="AO69" s="60">
        <v>1</v>
      </c>
      <c r="AS69" s="61"/>
      <c r="AW69" s="64"/>
      <c r="AX69" s="63"/>
      <c r="AY69" s="60">
        <v>1</v>
      </c>
      <c r="BA69" s="64">
        <v>1</v>
      </c>
      <c r="BB69" s="63"/>
      <c r="BF69" s="64"/>
      <c r="BG69" s="63"/>
      <c r="BH69" s="60">
        <v>1</v>
      </c>
      <c r="BK69" s="61"/>
      <c r="BL69" s="64"/>
      <c r="BM69" s="63">
        <v>1</v>
      </c>
      <c r="BN69" s="64"/>
      <c r="BO69" s="63">
        <v>1</v>
      </c>
      <c r="BP69" s="64"/>
      <c r="BQ69" s="65"/>
      <c r="BR69" s="66">
        <v>1</v>
      </c>
      <c r="BS69" s="62"/>
      <c r="BT69" s="62">
        <v>1</v>
      </c>
      <c r="BU69" s="65">
        <v>1</v>
      </c>
      <c r="BV69" s="64"/>
      <c r="BW69" s="63">
        <v>1</v>
      </c>
      <c r="CC69" s="64"/>
      <c r="CD69" s="63"/>
      <c r="CE69" s="64">
        <v>1</v>
      </c>
      <c r="CF69" s="65"/>
      <c r="CG69" s="66">
        <v>1</v>
      </c>
      <c r="CH69" s="63">
        <v>1</v>
      </c>
      <c r="CI69" s="64"/>
      <c r="CJ69" s="63">
        <v>1</v>
      </c>
      <c r="CK69" s="64"/>
      <c r="CL69" s="63">
        <v>1</v>
      </c>
      <c r="CM69" s="64"/>
      <c r="CN69" s="63">
        <v>1</v>
      </c>
      <c r="CS69" s="64"/>
      <c r="CT69" s="63"/>
      <c r="CV69" s="64"/>
      <c r="CW69" s="63"/>
      <c r="CY69" s="64"/>
      <c r="CZ69" s="63"/>
      <c r="DD69" s="60">
        <v>1</v>
      </c>
      <c r="DG69" s="64"/>
      <c r="DH69" s="63"/>
      <c r="DL69" s="64"/>
      <c r="DM69" s="63"/>
      <c r="DO69" s="64"/>
      <c r="DP69" s="63"/>
      <c r="DT69" s="60">
        <v>1</v>
      </c>
      <c r="DU69" s="64"/>
      <c r="DV69" s="63"/>
      <c r="EA69" s="64"/>
      <c r="EB69" s="63"/>
    </row>
    <row r="70" spans="1:132" s="60" customFormat="1" x14ac:dyDescent="0.3">
      <c r="A70" s="60" t="s">
        <v>555</v>
      </c>
      <c r="B70" s="62">
        <v>52</v>
      </c>
      <c r="C70" s="63">
        <v>1</v>
      </c>
      <c r="D70" s="64"/>
      <c r="E70" s="63">
        <v>1</v>
      </c>
      <c r="I70" s="64"/>
      <c r="J70" s="63"/>
      <c r="K70" s="60">
        <v>1</v>
      </c>
      <c r="L70" s="64"/>
      <c r="M70" s="63">
        <v>1</v>
      </c>
      <c r="O70" s="64"/>
      <c r="P70" s="63">
        <v>1.82</v>
      </c>
      <c r="Q70" s="60">
        <v>70</v>
      </c>
      <c r="R70" s="64">
        <f t="shared" si="2"/>
        <v>21.132713440405748</v>
      </c>
      <c r="S70" s="63">
        <v>1</v>
      </c>
      <c r="V70" s="64"/>
      <c r="W70" s="63">
        <v>1</v>
      </c>
      <c r="Y70" s="60">
        <v>32</v>
      </c>
      <c r="Z70" s="64"/>
      <c r="AA70" s="63"/>
      <c r="AD70" s="64">
        <v>1</v>
      </c>
      <c r="AE70" s="63">
        <v>1</v>
      </c>
      <c r="AF70" s="64"/>
      <c r="AG70" s="65"/>
      <c r="AH70" s="63"/>
      <c r="AI70" s="60">
        <v>1</v>
      </c>
      <c r="AK70" s="64"/>
      <c r="AL70" s="63">
        <v>1</v>
      </c>
      <c r="AS70" s="61"/>
      <c r="AW70" s="64"/>
      <c r="AX70" s="63"/>
      <c r="AY70" s="60">
        <v>1</v>
      </c>
      <c r="BA70" s="64">
        <v>1</v>
      </c>
      <c r="BB70" s="63"/>
      <c r="BF70" s="64"/>
      <c r="BG70" s="63"/>
      <c r="BH70" s="60">
        <v>1</v>
      </c>
      <c r="BK70" s="61"/>
      <c r="BL70" s="64"/>
      <c r="BM70" s="63">
        <v>1</v>
      </c>
      <c r="BN70" s="64"/>
      <c r="BO70" s="63">
        <v>1</v>
      </c>
      <c r="BP70" s="64"/>
      <c r="BQ70" s="65">
        <v>1</v>
      </c>
      <c r="BR70" s="66"/>
      <c r="BS70" s="62"/>
      <c r="BT70" s="62">
        <v>0</v>
      </c>
      <c r="BU70" s="65"/>
      <c r="BV70" s="64">
        <v>1</v>
      </c>
      <c r="BW70" s="63"/>
      <c r="BX70" s="60">
        <v>1</v>
      </c>
      <c r="CC70" s="64"/>
      <c r="CD70" s="63"/>
      <c r="CE70" s="64">
        <v>1</v>
      </c>
      <c r="CF70" s="65"/>
      <c r="CG70" s="66">
        <v>1</v>
      </c>
      <c r="CH70" s="63">
        <v>1</v>
      </c>
      <c r="CI70" s="64"/>
      <c r="CJ70" s="63">
        <v>1</v>
      </c>
      <c r="CK70" s="64"/>
      <c r="CL70" s="63">
        <v>1</v>
      </c>
      <c r="CM70" s="64"/>
      <c r="CN70" s="63">
        <v>1</v>
      </c>
      <c r="CS70" s="64"/>
      <c r="CT70" s="63"/>
      <c r="CV70" s="64"/>
      <c r="CW70" s="63"/>
      <c r="CY70" s="64"/>
      <c r="CZ70" s="63"/>
      <c r="DG70" s="64"/>
      <c r="DH70" s="63"/>
      <c r="DL70" s="64"/>
      <c r="DM70" s="63"/>
      <c r="DO70" s="64"/>
      <c r="DP70" s="63"/>
      <c r="DR70" s="60">
        <v>1</v>
      </c>
      <c r="DU70" s="64"/>
      <c r="DV70" s="63"/>
      <c r="EA70" s="64"/>
      <c r="EB70" s="63"/>
    </row>
    <row r="71" spans="1:132" s="60" customFormat="1" x14ac:dyDescent="0.3">
      <c r="A71" s="60" t="s">
        <v>556</v>
      </c>
      <c r="B71" s="62">
        <v>48</v>
      </c>
      <c r="C71" s="63">
        <v>1</v>
      </c>
      <c r="D71" s="64"/>
      <c r="E71" s="63"/>
      <c r="G71" s="60">
        <v>1</v>
      </c>
      <c r="I71" s="64"/>
      <c r="J71" s="63">
        <v>1</v>
      </c>
      <c r="L71" s="64"/>
      <c r="M71" s="63"/>
      <c r="O71" s="64">
        <v>1</v>
      </c>
      <c r="P71" s="63">
        <v>1.77</v>
      </c>
      <c r="Q71" s="60">
        <v>84</v>
      </c>
      <c r="R71" s="64">
        <f t="shared" si="2"/>
        <v>26.812218711098343</v>
      </c>
      <c r="S71" s="63">
        <v>1</v>
      </c>
      <c r="V71" s="64"/>
      <c r="W71" s="63">
        <v>1</v>
      </c>
      <c r="Y71" s="60">
        <v>20</v>
      </c>
      <c r="Z71" s="64"/>
      <c r="AA71" s="63">
        <v>1</v>
      </c>
      <c r="AD71" s="64"/>
      <c r="AE71" s="63"/>
      <c r="AF71" s="64">
        <v>1</v>
      </c>
      <c r="AG71" s="65"/>
      <c r="AH71" s="63">
        <v>1</v>
      </c>
      <c r="AK71" s="64"/>
      <c r="AL71" s="63">
        <v>1</v>
      </c>
      <c r="AS71" s="61"/>
      <c r="AW71" s="64"/>
      <c r="AX71" s="63"/>
      <c r="AY71" s="60">
        <v>1</v>
      </c>
      <c r="BA71" s="64">
        <v>1</v>
      </c>
      <c r="BB71" s="63">
        <v>1</v>
      </c>
      <c r="BF71" s="64"/>
      <c r="BG71" s="63"/>
      <c r="BH71" s="60">
        <v>1</v>
      </c>
      <c r="BK71" s="61"/>
      <c r="BL71" s="64"/>
      <c r="BM71" s="63">
        <v>1</v>
      </c>
      <c r="BN71" s="64"/>
      <c r="BO71" s="63">
        <v>1</v>
      </c>
      <c r="BP71" s="64"/>
      <c r="BQ71" s="65"/>
      <c r="BR71" s="66">
        <v>1</v>
      </c>
      <c r="BS71" s="62"/>
      <c r="BT71" s="62"/>
      <c r="BU71" s="65"/>
      <c r="BV71" s="64"/>
      <c r="BW71" s="63"/>
      <c r="CC71" s="64"/>
      <c r="CD71" s="63"/>
      <c r="CE71" s="64"/>
      <c r="CF71" s="65"/>
      <c r="CG71" s="66"/>
      <c r="CH71" s="63"/>
      <c r="CI71" s="64">
        <v>1</v>
      </c>
      <c r="CJ71" s="63"/>
      <c r="CK71" s="64">
        <v>1</v>
      </c>
      <c r="CL71" s="63"/>
      <c r="CM71" s="64">
        <v>1</v>
      </c>
      <c r="CN71" s="63">
        <v>1</v>
      </c>
      <c r="CS71" s="64"/>
      <c r="CT71" s="63"/>
      <c r="CV71" s="64"/>
      <c r="CW71" s="63"/>
      <c r="CY71" s="64"/>
      <c r="CZ71" s="63"/>
      <c r="DE71" s="60">
        <v>1</v>
      </c>
      <c r="DG71" s="64"/>
      <c r="DH71" s="63"/>
      <c r="DL71" s="64"/>
      <c r="DM71" s="63"/>
      <c r="DO71" s="64"/>
      <c r="DP71" s="63"/>
      <c r="DT71" s="60">
        <v>1</v>
      </c>
      <c r="DU71" s="64"/>
      <c r="DV71" s="63"/>
      <c r="EA71" s="64"/>
      <c r="EB71" s="63"/>
    </row>
    <row r="72" spans="1:132" s="60" customFormat="1" x14ac:dyDescent="0.3">
      <c r="A72" s="60" t="s">
        <v>557</v>
      </c>
      <c r="B72" s="62">
        <v>73</v>
      </c>
      <c r="C72" s="63">
        <v>1</v>
      </c>
      <c r="D72" s="64"/>
      <c r="E72" s="63"/>
      <c r="G72" s="60">
        <v>1</v>
      </c>
      <c r="I72" s="64"/>
      <c r="J72" s="63"/>
      <c r="K72" s="60">
        <v>1</v>
      </c>
      <c r="L72" s="64"/>
      <c r="M72" s="63">
        <v>1</v>
      </c>
      <c r="O72" s="64"/>
      <c r="P72" s="63">
        <v>1.8</v>
      </c>
      <c r="Q72" s="60">
        <v>125</v>
      </c>
      <c r="R72" s="64">
        <f t="shared" si="2"/>
        <v>38.580246913580247</v>
      </c>
      <c r="S72" s="63"/>
      <c r="V72" s="64">
        <v>1</v>
      </c>
      <c r="W72" s="63"/>
      <c r="X72" s="60">
        <v>1</v>
      </c>
      <c r="Z72" s="64"/>
      <c r="AA72" s="63"/>
      <c r="AD72" s="64">
        <v>1</v>
      </c>
      <c r="AE72" s="63">
        <v>1</v>
      </c>
      <c r="AF72" s="64"/>
      <c r="AG72" s="65"/>
      <c r="AH72" s="63">
        <v>1</v>
      </c>
      <c r="AK72" s="64"/>
      <c r="AL72" s="63"/>
      <c r="AM72" s="60">
        <v>1</v>
      </c>
      <c r="AO72" s="60">
        <v>1</v>
      </c>
      <c r="AS72" s="61"/>
      <c r="AW72" s="64"/>
      <c r="AX72" s="63"/>
      <c r="AY72" s="60">
        <v>1</v>
      </c>
      <c r="BA72" s="64">
        <v>1</v>
      </c>
      <c r="BB72" s="63"/>
      <c r="BC72" s="60">
        <v>1</v>
      </c>
      <c r="BF72" s="64"/>
      <c r="BG72" s="63"/>
      <c r="BH72" s="60">
        <v>1</v>
      </c>
      <c r="BK72" s="61">
        <v>1</v>
      </c>
      <c r="BL72" s="64"/>
      <c r="BM72" s="63"/>
      <c r="BN72" s="64">
        <v>1</v>
      </c>
      <c r="BO72" s="63"/>
      <c r="BP72" s="64">
        <v>1</v>
      </c>
      <c r="BQ72" s="65"/>
      <c r="BR72" s="66">
        <v>1</v>
      </c>
      <c r="BS72" s="62"/>
      <c r="BT72" s="62">
        <v>0</v>
      </c>
      <c r="BU72" s="65"/>
      <c r="BV72" s="64">
        <v>1</v>
      </c>
      <c r="BW72" s="63"/>
      <c r="BX72" s="60">
        <v>1</v>
      </c>
      <c r="CC72" s="64"/>
      <c r="CD72" s="63">
        <v>1</v>
      </c>
      <c r="CE72" s="64"/>
      <c r="CF72" s="65"/>
      <c r="CG72" s="66">
        <v>1</v>
      </c>
      <c r="CH72" s="63"/>
      <c r="CI72" s="64">
        <v>1</v>
      </c>
      <c r="CJ72" s="63"/>
      <c r="CK72" s="64">
        <v>1</v>
      </c>
      <c r="CL72" s="63"/>
      <c r="CM72" s="64">
        <v>1</v>
      </c>
      <c r="CN72" s="63"/>
      <c r="CO72" s="60">
        <v>1</v>
      </c>
      <c r="CS72" s="64"/>
      <c r="CT72" s="63"/>
      <c r="CV72" s="64"/>
      <c r="CW72" s="63"/>
      <c r="CY72" s="64"/>
      <c r="CZ72" s="63"/>
      <c r="DD72" s="60">
        <v>1</v>
      </c>
      <c r="DG72" s="64"/>
      <c r="DH72" s="63"/>
      <c r="DL72" s="64"/>
      <c r="DM72" s="63"/>
      <c r="DO72" s="64"/>
      <c r="DP72" s="63"/>
      <c r="DT72" s="60">
        <v>1</v>
      </c>
      <c r="DU72" s="64"/>
      <c r="DV72" s="63"/>
      <c r="EA72" s="64"/>
      <c r="EB72" s="63"/>
    </row>
    <row r="73" spans="1:132" s="60" customFormat="1" x14ac:dyDescent="0.3">
      <c r="A73" s="60" t="s">
        <v>558</v>
      </c>
      <c r="B73" s="62">
        <v>68</v>
      </c>
      <c r="C73" s="63">
        <v>1</v>
      </c>
      <c r="D73" s="64"/>
      <c r="E73" s="63"/>
      <c r="H73" s="60">
        <v>1</v>
      </c>
      <c r="I73" s="64"/>
      <c r="J73" s="63"/>
      <c r="K73" s="60">
        <v>1</v>
      </c>
      <c r="L73" s="64"/>
      <c r="M73" s="63">
        <v>1</v>
      </c>
      <c r="O73" s="64"/>
      <c r="P73" s="63">
        <v>1.8</v>
      </c>
      <c r="Q73" s="60">
        <v>65</v>
      </c>
      <c r="R73" s="64">
        <f t="shared" si="2"/>
        <v>20.061728395061728</v>
      </c>
      <c r="S73" s="63"/>
      <c r="V73" s="64">
        <v>1</v>
      </c>
      <c r="W73" s="63"/>
      <c r="X73" s="60">
        <v>1</v>
      </c>
      <c r="Z73" s="64">
        <v>5</v>
      </c>
      <c r="AA73" s="63"/>
      <c r="AD73" s="64">
        <v>1</v>
      </c>
      <c r="AE73" s="63">
        <v>1</v>
      </c>
      <c r="AF73" s="64"/>
      <c r="AG73" s="65"/>
      <c r="AH73" s="63">
        <v>1</v>
      </c>
      <c r="AK73" s="64"/>
      <c r="AL73" s="63"/>
      <c r="AS73" s="61"/>
      <c r="AW73" s="64">
        <v>1</v>
      </c>
      <c r="AX73" s="63"/>
      <c r="AY73" s="60">
        <v>1</v>
      </c>
      <c r="BA73" s="64">
        <v>1</v>
      </c>
      <c r="BB73" s="63"/>
      <c r="BC73" s="60">
        <v>1</v>
      </c>
      <c r="BF73" s="64"/>
      <c r="BG73" s="63"/>
      <c r="BH73" s="60">
        <v>1</v>
      </c>
      <c r="BK73" s="61"/>
      <c r="BL73" s="64"/>
      <c r="BM73" s="63"/>
      <c r="BN73" s="64">
        <v>1</v>
      </c>
      <c r="BO73" s="63"/>
      <c r="BP73" s="64">
        <v>1</v>
      </c>
      <c r="BQ73" s="65">
        <v>1</v>
      </c>
      <c r="BR73" s="66"/>
      <c r="BS73" s="62"/>
      <c r="BT73" s="62">
        <v>1</v>
      </c>
      <c r="BU73" s="65">
        <v>1</v>
      </c>
      <c r="BV73" s="64"/>
      <c r="BW73" s="63"/>
      <c r="CC73" s="64"/>
      <c r="CD73" s="63"/>
      <c r="CE73" s="64">
        <v>1</v>
      </c>
      <c r="CF73" s="65"/>
      <c r="CG73" s="66">
        <v>1</v>
      </c>
      <c r="CH73" s="63"/>
      <c r="CI73" s="64">
        <v>1</v>
      </c>
      <c r="CJ73" s="63">
        <v>1</v>
      </c>
      <c r="CK73" s="64"/>
      <c r="CL73" s="63">
        <v>1</v>
      </c>
      <c r="CM73" s="64"/>
      <c r="CN73" s="63">
        <v>1</v>
      </c>
      <c r="CS73" s="64"/>
      <c r="CT73" s="63"/>
      <c r="CV73" s="64"/>
      <c r="CW73" s="63"/>
      <c r="CY73" s="64"/>
      <c r="CZ73" s="63"/>
      <c r="DG73" s="64"/>
      <c r="DH73" s="63"/>
      <c r="DL73" s="64"/>
      <c r="DM73" s="63"/>
      <c r="DO73" s="64"/>
      <c r="DP73" s="63"/>
      <c r="DR73" s="60">
        <v>1</v>
      </c>
      <c r="DU73" s="64"/>
      <c r="DV73" s="63"/>
      <c r="EA73" s="64"/>
      <c r="EB73" s="63"/>
    </row>
    <row r="74" spans="1:132" s="60" customFormat="1" x14ac:dyDescent="0.3">
      <c r="A74" s="60" t="s">
        <v>559</v>
      </c>
      <c r="B74" s="62">
        <v>69</v>
      </c>
      <c r="C74" s="63">
        <v>1</v>
      </c>
      <c r="D74" s="64"/>
      <c r="E74" s="63"/>
      <c r="G74" s="60">
        <v>1</v>
      </c>
      <c r="I74" s="64"/>
      <c r="J74" s="63"/>
      <c r="K74" s="60">
        <v>1</v>
      </c>
      <c r="L74" s="64"/>
      <c r="M74" s="63"/>
      <c r="O74" s="64">
        <v>1</v>
      </c>
      <c r="P74" s="63">
        <v>1.72</v>
      </c>
      <c r="Q74" s="60">
        <v>86</v>
      </c>
      <c r="R74" s="64">
        <f t="shared" si="2"/>
        <v>29.069767441860467</v>
      </c>
      <c r="S74" s="63"/>
      <c r="V74" s="64">
        <v>1</v>
      </c>
      <c r="W74" s="63"/>
      <c r="X74" s="60">
        <v>1</v>
      </c>
      <c r="Z74" s="64">
        <v>24</v>
      </c>
      <c r="AA74" s="63"/>
      <c r="AD74" s="64">
        <v>1</v>
      </c>
      <c r="AE74" s="63">
        <v>1</v>
      </c>
      <c r="AF74" s="64"/>
      <c r="AG74" s="65"/>
      <c r="AH74" s="63">
        <v>1</v>
      </c>
      <c r="AK74" s="64"/>
      <c r="AL74" s="63"/>
      <c r="AP74" s="60" t="s">
        <v>501</v>
      </c>
      <c r="AS74" s="61"/>
      <c r="AW74" s="64"/>
      <c r="AX74" s="63"/>
      <c r="AY74" s="60">
        <v>1</v>
      </c>
      <c r="BA74" s="64">
        <v>1</v>
      </c>
      <c r="BB74" s="63"/>
      <c r="BC74" s="60">
        <v>1</v>
      </c>
      <c r="BD74" s="60">
        <v>1</v>
      </c>
      <c r="BF74" s="64"/>
      <c r="BG74" s="63"/>
      <c r="BH74" s="60">
        <v>1</v>
      </c>
      <c r="BK74" s="61"/>
      <c r="BL74" s="64"/>
      <c r="BM74" s="63"/>
      <c r="BN74" s="64">
        <v>1</v>
      </c>
      <c r="BO74" s="63"/>
      <c r="BP74" s="64"/>
      <c r="BQ74" s="65">
        <v>1</v>
      </c>
      <c r="BR74" s="66"/>
      <c r="BS74" s="62"/>
      <c r="BT74" s="62"/>
      <c r="BU74" s="65"/>
      <c r="BV74" s="64"/>
      <c r="BW74" s="63"/>
      <c r="CC74" s="64"/>
      <c r="CD74" s="63"/>
      <c r="CE74" s="64"/>
      <c r="CF74" s="65"/>
      <c r="CG74" s="66"/>
      <c r="CH74" s="63"/>
      <c r="CI74" s="64">
        <v>1</v>
      </c>
      <c r="CJ74" s="63"/>
      <c r="CK74" s="64">
        <v>1</v>
      </c>
      <c r="CL74" s="63"/>
      <c r="CM74" s="64">
        <v>1</v>
      </c>
      <c r="CN74" s="63">
        <v>1</v>
      </c>
      <c r="CS74" s="64"/>
      <c r="CT74" s="63"/>
      <c r="CV74" s="64"/>
      <c r="CW74" s="63"/>
      <c r="CY74" s="64"/>
      <c r="CZ74" s="63"/>
      <c r="DD74" s="60">
        <v>1</v>
      </c>
      <c r="DG74" s="64"/>
      <c r="DH74" s="63"/>
      <c r="DL74" s="64"/>
      <c r="DM74" s="63"/>
      <c r="DO74" s="64"/>
      <c r="DP74" s="63"/>
      <c r="DS74" s="60">
        <v>1</v>
      </c>
      <c r="DU74" s="64"/>
      <c r="DV74" s="63"/>
      <c r="EA74" s="64"/>
      <c r="EB74" s="63"/>
    </row>
    <row r="75" spans="1:132" s="60" customFormat="1" x14ac:dyDescent="0.3">
      <c r="A75" s="60" t="s">
        <v>560</v>
      </c>
      <c r="B75" s="62">
        <v>74</v>
      </c>
      <c r="C75" s="63">
        <v>1</v>
      </c>
      <c r="D75" s="64"/>
      <c r="E75" s="63">
        <v>1</v>
      </c>
      <c r="I75" s="64"/>
      <c r="J75" s="63"/>
      <c r="K75" s="60">
        <v>1</v>
      </c>
      <c r="L75" s="64"/>
      <c r="M75" s="63">
        <v>1</v>
      </c>
      <c r="O75" s="64"/>
      <c r="P75" s="63">
        <v>1.69</v>
      </c>
      <c r="Q75" s="60">
        <v>83</v>
      </c>
      <c r="R75" s="64">
        <f t="shared" si="2"/>
        <v>29.060607121599386</v>
      </c>
      <c r="S75" s="63"/>
      <c r="V75" s="64">
        <v>1</v>
      </c>
      <c r="W75" s="63"/>
      <c r="X75" s="60">
        <v>1</v>
      </c>
      <c r="Z75" s="64">
        <v>0.02</v>
      </c>
      <c r="AA75" s="63"/>
      <c r="AD75" s="64">
        <v>1</v>
      </c>
      <c r="AE75" s="63">
        <v>1</v>
      </c>
      <c r="AF75" s="64"/>
      <c r="AG75" s="65"/>
      <c r="AH75" s="63"/>
      <c r="AI75" s="60">
        <v>1</v>
      </c>
      <c r="AK75" s="64"/>
      <c r="AL75" s="63"/>
      <c r="AO75" s="60">
        <v>1</v>
      </c>
      <c r="AR75" s="60">
        <v>1</v>
      </c>
      <c r="AS75" s="61"/>
      <c r="AW75" s="64">
        <v>1</v>
      </c>
      <c r="AX75" s="63"/>
      <c r="AY75" s="60">
        <v>1</v>
      </c>
      <c r="BA75" s="64">
        <v>1</v>
      </c>
      <c r="BB75" s="63"/>
      <c r="BC75" s="60">
        <v>1</v>
      </c>
      <c r="BF75" s="64"/>
      <c r="BG75" s="63"/>
      <c r="BH75" s="60">
        <v>1</v>
      </c>
      <c r="BK75" s="61"/>
      <c r="BL75" s="64"/>
      <c r="BM75" s="63">
        <v>1</v>
      </c>
      <c r="BN75" s="64"/>
      <c r="BO75" s="63">
        <v>1</v>
      </c>
      <c r="BP75" s="64"/>
      <c r="BQ75" s="65">
        <v>1</v>
      </c>
      <c r="BR75" s="66"/>
      <c r="BS75" s="62"/>
      <c r="BT75" s="62">
        <v>1</v>
      </c>
      <c r="BU75" s="65">
        <v>1</v>
      </c>
      <c r="BV75" s="64"/>
      <c r="BW75" s="63"/>
      <c r="CC75" s="64"/>
      <c r="CD75" s="63"/>
      <c r="CE75" s="64">
        <v>1</v>
      </c>
      <c r="CF75" s="65"/>
      <c r="CG75" s="66">
        <v>1</v>
      </c>
      <c r="CH75" s="63">
        <v>1</v>
      </c>
      <c r="CI75" s="64"/>
      <c r="CJ75" s="63">
        <v>1</v>
      </c>
      <c r="CK75" s="64"/>
      <c r="CL75" s="63"/>
      <c r="CM75" s="64">
        <v>1</v>
      </c>
      <c r="CN75" s="63">
        <v>1</v>
      </c>
      <c r="CS75" s="64"/>
      <c r="CT75" s="63"/>
      <c r="CV75" s="64"/>
      <c r="CW75" s="63"/>
      <c r="CY75" s="64"/>
      <c r="CZ75" s="63"/>
      <c r="DG75" s="64"/>
      <c r="DH75" s="63"/>
      <c r="DL75" s="64"/>
      <c r="DM75" s="63"/>
      <c r="DO75" s="64"/>
      <c r="DP75" s="63"/>
      <c r="DR75" s="60">
        <v>1</v>
      </c>
      <c r="DU75" s="64"/>
      <c r="DV75" s="63"/>
      <c r="EA75" s="64"/>
      <c r="EB75" s="63"/>
    </row>
    <row r="76" spans="1:132" s="60" customFormat="1" x14ac:dyDescent="0.3">
      <c r="A76" s="60" t="s">
        <v>561</v>
      </c>
      <c r="B76" s="62">
        <v>79</v>
      </c>
      <c r="C76" s="63">
        <v>0</v>
      </c>
      <c r="D76" s="64">
        <v>1</v>
      </c>
      <c r="E76" s="63"/>
      <c r="H76" s="60">
        <v>1</v>
      </c>
      <c r="I76" s="64"/>
      <c r="J76" s="63"/>
      <c r="K76" s="60">
        <v>1</v>
      </c>
      <c r="L76" s="64"/>
      <c r="M76" s="63"/>
      <c r="O76" s="64">
        <v>1</v>
      </c>
      <c r="P76" s="63">
        <v>1.5</v>
      </c>
      <c r="Q76" s="60">
        <v>70</v>
      </c>
      <c r="R76" s="64">
        <f t="shared" si="2"/>
        <v>31.111111111111111</v>
      </c>
      <c r="S76" s="63"/>
      <c r="V76" s="64">
        <v>1</v>
      </c>
      <c r="W76" s="63"/>
      <c r="X76" s="60">
        <v>1</v>
      </c>
      <c r="Z76" s="64">
        <v>30</v>
      </c>
      <c r="AA76" s="63"/>
      <c r="AD76" s="64">
        <v>1</v>
      </c>
      <c r="AE76" s="63">
        <v>1</v>
      </c>
      <c r="AF76" s="64"/>
      <c r="AG76" s="65"/>
      <c r="AH76" s="63">
        <v>1</v>
      </c>
      <c r="AK76" s="64"/>
      <c r="AL76" s="63"/>
      <c r="AO76" s="60">
        <v>1</v>
      </c>
      <c r="AS76" s="61"/>
      <c r="AW76" s="64"/>
      <c r="AX76" s="63">
        <v>1</v>
      </c>
      <c r="AZ76" s="60">
        <v>1</v>
      </c>
      <c r="BA76" s="64"/>
      <c r="BB76" s="63"/>
      <c r="BF76" s="64"/>
      <c r="BG76" s="63"/>
      <c r="BH76" s="60">
        <v>1</v>
      </c>
      <c r="BK76" s="61"/>
      <c r="BL76" s="64"/>
      <c r="BM76" s="63"/>
      <c r="BN76" s="64">
        <v>1</v>
      </c>
      <c r="BO76" s="63"/>
      <c r="BP76" s="64">
        <v>1</v>
      </c>
      <c r="BQ76" s="65">
        <v>1</v>
      </c>
      <c r="BR76" s="66"/>
      <c r="BS76" s="62"/>
      <c r="BT76" s="62">
        <v>1</v>
      </c>
      <c r="BU76" s="65">
        <v>1</v>
      </c>
      <c r="BV76" s="64"/>
      <c r="BW76" s="63"/>
      <c r="CC76" s="64"/>
      <c r="CD76" s="63"/>
      <c r="CE76" s="64">
        <v>1</v>
      </c>
      <c r="CF76" s="65"/>
      <c r="CG76" s="66">
        <v>1</v>
      </c>
      <c r="CH76" s="63">
        <v>1</v>
      </c>
      <c r="CI76" s="64"/>
      <c r="CJ76" s="63">
        <v>1</v>
      </c>
      <c r="CK76" s="64"/>
      <c r="CL76" s="63"/>
      <c r="CM76" s="64">
        <v>1</v>
      </c>
      <c r="CN76" s="63">
        <v>1</v>
      </c>
      <c r="CS76" s="64"/>
      <c r="CT76" s="63"/>
      <c r="CV76" s="64"/>
      <c r="CW76" s="63"/>
      <c r="CY76" s="64"/>
      <c r="CZ76" s="63"/>
      <c r="DD76" s="60">
        <v>1</v>
      </c>
      <c r="DG76" s="64"/>
      <c r="DH76" s="63"/>
      <c r="DL76" s="64"/>
      <c r="DM76" s="63"/>
      <c r="DO76" s="64"/>
      <c r="DP76" s="63"/>
      <c r="DT76" s="60">
        <v>1</v>
      </c>
      <c r="DU76" s="64"/>
      <c r="DV76" s="63"/>
      <c r="EA76" s="64"/>
      <c r="EB76" s="63"/>
    </row>
    <row r="77" spans="1:132" s="60" customFormat="1" x14ac:dyDescent="0.3">
      <c r="A77" s="60" t="s">
        <v>562</v>
      </c>
      <c r="B77" s="62">
        <v>44</v>
      </c>
      <c r="C77" s="63">
        <v>1</v>
      </c>
      <c r="D77" s="64"/>
      <c r="E77" s="63"/>
      <c r="G77" s="60">
        <v>1</v>
      </c>
      <c r="I77" s="64"/>
      <c r="J77" s="63"/>
      <c r="K77" s="60">
        <v>1</v>
      </c>
      <c r="L77" s="64"/>
      <c r="M77" s="63">
        <v>1</v>
      </c>
      <c r="O77" s="64"/>
      <c r="P77" s="63">
        <v>1.78</v>
      </c>
      <c r="Q77" s="60">
        <v>110</v>
      </c>
      <c r="R77" s="64">
        <f t="shared" si="2"/>
        <v>34.71783865673526</v>
      </c>
      <c r="S77" s="63">
        <v>1</v>
      </c>
      <c r="T77" s="60">
        <v>1</v>
      </c>
      <c r="V77" s="64"/>
      <c r="W77" s="63"/>
      <c r="X77" s="60">
        <v>1</v>
      </c>
      <c r="Z77" s="64"/>
      <c r="AA77" s="63"/>
      <c r="AD77" s="64">
        <v>1</v>
      </c>
      <c r="AE77" s="63"/>
      <c r="AF77" s="64">
        <v>1</v>
      </c>
      <c r="AG77" s="65"/>
      <c r="AH77" s="63">
        <v>1</v>
      </c>
      <c r="AK77" s="64"/>
      <c r="AL77" s="63"/>
      <c r="AM77" s="60">
        <v>1</v>
      </c>
      <c r="AS77" s="61"/>
      <c r="AW77" s="64"/>
      <c r="AX77" s="63"/>
      <c r="AY77" s="60">
        <v>1</v>
      </c>
      <c r="BA77" s="64">
        <v>1</v>
      </c>
      <c r="BB77" s="63"/>
      <c r="BF77" s="64"/>
      <c r="BG77" s="63"/>
      <c r="BH77" s="60">
        <v>1</v>
      </c>
      <c r="BK77" s="61"/>
      <c r="BL77" s="64"/>
      <c r="BM77" s="63">
        <v>1</v>
      </c>
      <c r="BN77" s="64"/>
      <c r="BO77" s="63"/>
      <c r="BP77" s="64">
        <v>1</v>
      </c>
      <c r="BQ77" s="65"/>
      <c r="BR77" s="66">
        <v>1</v>
      </c>
      <c r="BS77" s="62"/>
      <c r="BT77" s="62">
        <v>0</v>
      </c>
      <c r="BU77" s="65">
        <v>1</v>
      </c>
      <c r="BV77" s="64"/>
      <c r="BW77" s="63"/>
      <c r="CC77" s="64"/>
      <c r="CD77" s="63"/>
      <c r="CE77" s="64">
        <v>1</v>
      </c>
      <c r="CF77" s="65"/>
      <c r="CG77" s="66">
        <v>1</v>
      </c>
      <c r="CH77" s="63"/>
      <c r="CI77" s="64">
        <v>1</v>
      </c>
      <c r="CJ77" s="63">
        <v>1</v>
      </c>
      <c r="CK77" s="64"/>
      <c r="CL77" s="63"/>
      <c r="CM77" s="64">
        <v>1</v>
      </c>
      <c r="CN77" s="63">
        <v>1</v>
      </c>
      <c r="CS77" s="64"/>
      <c r="CT77" s="63"/>
      <c r="CV77" s="64"/>
      <c r="CW77" s="63"/>
      <c r="CY77" s="64"/>
      <c r="CZ77" s="63"/>
      <c r="DG77" s="64"/>
      <c r="DH77" s="63"/>
      <c r="DL77" s="64"/>
      <c r="DM77" s="63"/>
      <c r="DO77" s="64"/>
      <c r="DP77" s="63">
        <v>1</v>
      </c>
      <c r="DU77" s="64"/>
      <c r="DV77" s="63"/>
      <c r="EA77" s="64"/>
      <c r="EB77" s="63"/>
    </row>
    <row r="78" spans="1:132" s="60" customFormat="1" x14ac:dyDescent="0.3">
      <c r="A78" s="60" t="s">
        <v>563</v>
      </c>
      <c r="B78" s="62">
        <v>72</v>
      </c>
      <c r="C78" s="63">
        <v>1</v>
      </c>
      <c r="D78" s="64"/>
      <c r="E78" s="63">
        <v>1</v>
      </c>
      <c r="I78" s="64"/>
      <c r="J78" s="63"/>
      <c r="K78" s="60">
        <v>1</v>
      </c>
      <c r="L78" s="64"/>
      <c r="M78" s="63"/>
      <c r="O78" s="64">
        <v>1</v>
      </c>
      <c r="P78" s="63">
        <v>1.68</v>
      </c>
      <c r="Q78" s="60">
        <v>97</v>
      </c>
      <c r="R78" s="64">
        <f t="shared" si="2"/>
        <v>34.367913832199555</v>
      </c>
      <c r="S78" s="63"/>
      <c r="V78" s="64">
        <v>1</v>
      </c>
      <c r="W78" s="63"/>
      <c r="X78" s="60">
        <v>1</v>
      </c>
      <c r="Z78" s="64">
        <v>0.02</v>
      </c>
      <c r="AA78" s="63"/>
      <c r="AD78" s="64">
        <v>1</v>
      </c>
      <c r="AE78" s="63">
        <v>1</v>
      </c>
      <c r="AF78" s="64"/>
      <c r="AG78" s="65"/>
      <c r="AH78" s="63"/>
      <c r="AI78" s="60">
        <v>1</v>
      </c>
      <c r="AK78" s="64"/>
      <c r="AL78" s="63"/>
      <c r="AN78" s="60">
        <v>1</v>
      </c>
      <c r="AO78" s="60">
        <v>1</v>
      </c>
      <c r="AS78" s="61"/>
      <c r="AW78" s="64"/>
      <c r="AX78" s="63"/>
      <c r="AY78" s="60">
        <v>1</v>
      </c>
      <c r="BA78" s="64">
        <v>1</v>
      </c>
      <c r="BB78" s="63"/>
      <c r="BF78" s="64"/>
      <c r="BG78" s="63"/>
      <c r="BH78" s="60">
        <v>1</v>
      </c>
      <c r="BK78" s="61"/>
      <c r="BL78" s="64"/>
      <c r="BM78" s="63">
        <v>1</v>
      </c>
      <c r="BN78" s="64"/>
      <c r="BO78" s="63">
        <v>1</v>
      </c>
      <c r="BP78" s="64"/>
      <c r="BQ78" s="65">
        <v>1</v>
      </c>
      <c r="BR78" s="66"/>
      <c r="BS78" s="62"/>
      <c r="BT78" s="62">
        <v>1</v>
      </c>
      <c r="BU78" s="65">
        <v>1</v>
      </c>
      <c r="BV78" s="64"/>
      <c r="BW78" s="63"/>
      <c r="CC78" s="64"/>
      <c r="CD78" s="63"/>
      <c r="CE78" s="64">
        <v>1</v>
      </c>
      <c r="CF78" s="65"/>
      <c r="CG78" s="66">
        <v>1</v>
      </c>
      <c r="CH78" s="63"/>
      <c r="CI78" s="64">
        <v>1</v>
      </c>
      <c r="CJ78" s="63">
        <v>1</v>
      </c>
      <c r="CK78" s="64"/>
      <c r="CL78" s="63"/>
      <c r="CM78" s="64">
        <v>1</v>
      </c>
      <c r="CN78" s="63">
        <v>1</v>
      </c>
      <c r="CS78" s="64"/>
      <c r="CT78" s="63"/>
      <c r="CV78" s="64"/>
      <c r="CW78" s="63"/>
      <c r="CY78" s="64"/>
      <c r="CZ78" s="63"/>
      <c r="DD78" s="60">
        <v>1</v>
      </c>
      <c r="DG78" s="64"/>
      <c r="DH78" s="63"/>
      <c r="DL78" s="64"/>
      <c r="DM78" s="63"/>
      <c r="DO78" s="64"/>
      <c r="DP78" s="63"/>
      <c r="DS78" s="60">
        <v>1</v>
      </c>
      <c r="DU78" s="64"/>
      <c r="DV78" s="63"/>
      <c r="DW78" s="60">
        <v>1</v>
      </c>
      <c r="EA78" s="64"/>
      <c r="EB78" s="63"/>
    </row>
    <row r="79" spans="1:132" s="60" customFormat="1" x14ac:dyDescent="0.3">
      <c r="A79" s="60" t="s">
        <v>564</v>
      </c>
      <c r="B79" s="62">
        <v>85</v>
      </c>
      <c r="C79" s="63">
        <v>0</v>
      </c>
      <c r="D79" s="64">
        <v>1</v>
      </c>
      <c r="E79" s="63">
        <v>1</v>
      </c>
      <c r="I79" s="64"/>
      <c r="J79" s="63"/>
      <c r="L79" s="64">
        <v>1</v>
      </c>
      <c r="M79" s="63">
        <v>1</v>
      </c>
      <c r="O79" s="64"/>
      <c r="P79" s="63">
        <v>1.6</v>
      </c>
      <c r="Q79" s="60">
        <v>66</v>
      </c>
      <c r="R79" s="64">
        <f t="shared" si="2"/>
        <v>25.781249999999996</v>
      </c>
      <c r="S79" s="63"/>
      <c r="V79" s="64">
        <v>1</v>
      </c>
      <c r="W79" s="63"/>
      <c r="X79" s="60">
        <v>1</v>
      </c>
      <c r="Z79" s="64"/>
      <c r="AA79" s="63"/>
      <c r="AD79" s="64">
        <v>1</v>
      </c>
      <c r="AE79" s="63">
        <v>1</v>
      </c>
      <c r="AF79" s="64"/>
      <c r="AG79" s="65">
        <v>1</v>
      </c>
      <c r="AH79" s="63"/>
      <c r="AK79" s="64"/>
      <c r="AL79" s="63"/>
      <c r="AP79" s="60">
        <v>1</v>
      </c>
      <c r="AS79" s="61"/>
      <c r="AW79" s="64"/>
      <c r="AX79" s="63"/>
      <c r="AY79" s="60">
        <v>1</v>
      </c>
      <c r="BA79" s="64">
        <v>1</v>
      </c>
      <c r="BB79" s="63"/>
      <c r="BF79" s="64" t="s">
        <v>565</v>
      </c>
      <c r="BG79" s="63"/>
      <c r="BK79" s="61"/>
      <c r="BL79" s="64"/>
      <c r="BM79" s="63"/>
      <c r="BN79" s="64">
        <v>1</v>
      </c>
      <c r="BO79" s="63"/>
      <c r="BP79" s="64">
        <v>1</v>
      </c>
      <c r="BQ79" s="65"/>
      <c r="BR79" s="66">
        <v>1</v>
      </c>
      <c r="BS79" s="62"/>
      <c r="BT79" s="62">
        <v>1</v>
      </c>
      <c r="BU79" s="65"/>
      <c r="BV79" s="64">
        <v>1</v>
      </c>
      <c r="BW79" s="63"/>
      <c r="CC79" s="64"/>
      <c r="CD79" s="63"/>
      <c r="CE79" s="64">
        <v>1</v>
      </c>
      <c r="CF79" s="65"/>
      <c r="CG79" s="66">
        <v>1</v>
      </c>
      <c r="CH79" s="63">
        <v>1</v>
      </c>
      <c r="CI79" s="64"/>
      <c r="CJ79" s="63">
        <v>1</v>
      </c>
      <c r="CK79" s="64"/>
      <c r="CL79" s="63"/>
      <c r="CM79" s="64">
        <v>1</v>
      </c>
      <c r="CN79" s="63"/>
      <c r="CP79" s="60">
        <v>1</v>
      </c>
      <c r="CS79" s="64"/>
      <c r="CT79" s="63"/>
      <c r="CV79" s="64"/>
      <c r="CW79" s="63"/>
      <c r="CY79" s="64"/>
      <c r="CZ79" s="63"/>
      <c r="DG79" s="64"/>
      <c r="DH79" s="63"/>
      <c r="DL79" s="64"/>
      <c r="DM79" s="63"/>
      <c r="DO79" s="64"/>
      <c r="DP79" s="63"/>
      <c r="DT79" s="60">
        <v>1</v>
      </c>
      <c r="DU79" s="64"/>
      <c r="DV79" s="63"/>
      <c r="EA79" s="64"/>
      <c r="EB79" s="63"/>
    </row>
    <row r="80" spans="1:132" s="60" customFormat="1" x14ac:dyDescent="0.3">
      <c r="A80" s="60" t="s">
        <v>566</v>
      </c>
      <c r="B80" s="62">
        <v>65</v>
      </c>
      <c r="C80" s="63">
        <v>1</v>
      </c>
      <c r="D80" s="64"/>
      <c r="E80" s="63"/>
      <c r="H80" s="60">
        <v>1</v>
      </c>
      <c r="I80" s="64"/>
      <c r="J80" s="63"/>
      <c r="L80" s="64">
        <v>1</v>
      </c>
      <c r="M80" s="63"/>
      <c r="O80" s="64">
        <v>1</v>
      </c>
      <c r="P80" s="63">
        <v>1.91</v>
      </c>
      <c r="Q80" s="60">
        <v>104</v>
      </c>
      <c r="R80" s="64">
        <f t="shared" si="2"/>
        <v>28.507990460787809</v>
      </c>
      <c r="S80" s="63"/>
      <c r="V80" s="64">
        <v>1</v>
      </c>
      <c r="W80" s="63"/>
      <c r="X80" s="60">
        <v>1</v>
      </c>
      <c r="Z80" s="64"/>
      <c r="AA80" s="63"/>
      <c r="AD80" s="64">
        <v>1</v>
      </c>
      <c r="AE80" s="63">
        <v>1</v>
      </c>
      <c r="AF80" s="64"/>
      <c r="AG80" s="65"/>
      <c r="AH80" s="63">
        <v>1</v>
      </c>
      <c r="AK80" s="64"/>
      <c r="AL80" s="63"/>
      <c r="AO80" s="60">
        <v>1</v>
      </c>
      <c r="AS80" s="61"/>
      <c r="AW80" s="64">
        <v>1</v>
      </c>
      <c r="AX80" s="63">
        <v>1</v>
      </c>
      <c r="BA80" s="64">
        <v>1</v>
      </c>
      <c r="BB80" s="63"/>
      <c r="BC80" s="60">
        <v>1</v>
      </c>
      <c r="BF80" s="64"/>
      <c r="BG80" s="63"/>
      <c r="BH80" s="60">
        <v>1</v>
      </c>
      <c r="BK80" s="61"/>
      <c r="BL80" s="64"/>
      <c r="BM80" s="63"/>
      <c r="BN80" s="64">
        <v>1</v>
      </c>
      <c r="BO80" s="63"/>
      <c r="BP80" s="64">
        <v>1</v>
      </c>
      <c r="BQ80" s="65"/>
      <c r="BR80" s="66">
        <v>1</v>
      </c>
      <c r="BS80" s="62"/>
      <c r="BT80" s="62">
        <v>0</v>
      </c>
      <c r="BU80" s="65"/>
      <c r="BV80" s="64">
        <v>1</v>
      </c>
      <c r="BW80" s="63"/>
      <c r="CC80" s="64"/>
      <c r="CD80" s="63"/>
      <c r="CE80" s="64">
        <v>1</v>
      </c>
      <c r="CF80" s="65"/>
      <c r="CG80" s="66">
        <v>1</v>
      </c>
      <c r="CH80" s="63"/>
      <c r="CI80" s="64">
        <v>1</v>
      </c>
      <c r="CJ80" s="63"/>
      <c r="CK80" s="64">
        <v>1</v>
      </c>
      <c r="CL80" s="63"/>
      <c r="CM80" s="64">
        <v>1</v>
      </c>
      <c r="CN80" s="63">
        <v>1</v>
      </c>
      <c r="CS80" s="64"/>
      <c r="CT80" s="63"/>
      <c r="CV80" s="64"/>
      <c r="CW80" s="63"/>
      <c r="CY80" s="64"/>
      <c r="CZ80" s="63"/>
      <c r="DG80" s="64"/>
      <c r="DH80" s="63"/>
      <c r="DL80" s="64"/>
      <c r="DM80" s="63"/>
      <c r="DO80" s="64"/>
      <c r="DP80" s="63"/>
      <c r="DU80" s="64"/>
      <c r="DV80" s="63"/>
      <c r="EA80" s="64"/>
      <c r="EB80" s="63"/>
    </row>
    <row r="81" spans="1:132" s="60" customFormat="1" x14ac:dyDescent="0.3">
      <c r="A81" s="60" t="s">
        <v>567</v>
      </c>
      <c r="B81" s="62">
        <v>74</v>
      </c>
      <c r="C81" s="63">
        <v>1</v>
      </c>
      <c r="D81" s="64"/>
      <c r="E81" s="63"/>
      <c r="G81" s="60">
        <v>1</v>
      </c>
      <c r="I81" s="64"/>
      <c r="J81" s="63"/>
      <c r="K81" s="60">
        <v>1</v>
      </c>
      <c r="L81" s="64"/>
      <c r="M81" s="63"/>
      <c r="O81" s="64">
        <v>1</v>
      </c>
      <c r="P81" s="63">
        <v>1.64</v>
      </c>
      <c r="Q81" s="60">
        <v>84</v>
      </c>
      <c r="R81" s="64">
        <f t="shared" si="2"/>
        <v>31.231409875074366</v>
      </c>
      <c r="S81" s="63"/>
      <c r="V81" s="64">
        <v>1</v>
      </c>
      <c r="W81" s="63"/>
      <c r="X81" s="60">
        <v>1</v>
      </c>
      <c r="Z81" s="64">
        <v>25</v>
      </c>
      <c r="AA81" s="63"/>
      <c r="AD81" s="64">
        <v>1</v>
      </c>
      <c r="AE81" s="63"/>
      <c r="AF81" s="64">
        <v>1</v>
      </c>
      <c r="AG81" s="65"/>
      <c r="AH81" s="63">
        <v>1</v>
      </c>
      <c r="AK81" s="64"/>
      <c r="AL81" s="63"/>
      <c r="AO81" s="60">
        <v>1</v>
      </c>
      <c r="AQ81" s="60">
        <v>1</v>
      </c>
      <c r="AS81" s="61"/>
      <c r="AW81" s="64"/>
      <c r="AX81" s="63"/>
      <c r="AY81" s="60">
        <v>1</v>
      </c>
      <c r="BA81" s="64">
        <v>1</v>
      </c>
      <c r="BB81" s="63"/>
      <c r="BF81" s="64"/>
      <c r="BG81" s="63"/>
      <c r="BH81" s="60">
        <v>1</v>
      </c>
      <c r="BK81" s="61"/>
      <c r="BL81" s="64"/>
      <c r="BM81" s="63"/>
      <c r="BN81" s="64">
        <v>1</v>
      </c>
      <c r="BO81" s="63"/>
      <c r="BP81" s="64">
        <v>1</v>
      </c>
      <c r="BQ81" s="65">
        <v>1</v>
      </c>
      <c r="BR81" s="66"/>
      <c r="BS81" s="62"/>
      <c r="BT81" s="62">
        <v>0</v>
      </c>
      <c r="BU81" s="65">
        <v>1</v>
      </c>
      <c r="BV81" s="64"/>
      <c r="BW81" s="63"/>
      <c r="CC81" s="64"/>
      <c r="CD81" s="63"/>
      <c r="CE81" s="64">
        <v>1</v>
      </c>
      <c r="CF81" s="65"/>
      <c r="CG81" s="66">
        <v>1</v>
      </c>
      <c r="CH81" s="63"/>
      <c r="CI81" s="64">
        <v>1</v>
      </c>
      <c r="CJ81" s="63"/>
      <c r="CK81" s="64">
        <v>1</v>
      </c>
      <c r="CL81" s="63"/>
      <c r="CM81" s="64">
        <v>1</v>
      </c>
      <c r="CN81" s="63">
        <v>1</v>
      </c>
      <c r="CS81" s="64"/>
      <c r="CT81" s="63"/>
      <c r="CV81" s="64"/>
      <c r="CW81" s="63"/>
      <c r="CY81" s="64"/>
      <c r="CZ81" s="63"/>
      <c r="DD81" s="60">
        <v>1</v>
      </c>
      <c r="DG81" s="64"/>
      <c r="DH81" s="63"/>
      <c r="DL81" s="64"/>
      <c r="DM81" s="63"/>
      <c r="DO81" s="64"/>
      <c r="DP81" s="63"/>
      <c r="DT81" s="60">
        <v>1</v>
      </c>
      <c r="DU81" s="64"/>
      <c r="DV81" s="63"/>
      <c r="EA81" s="64"/>
      <c r="EB81" s="63"/>
    </row>
    <row r="82" spans="1:132" s="60" customFormat="1" x14ac:dyDescent="0.3">
      <c r="A82" s="60" t="s">
        <v>568</v>
      </c>
      <c r="B82" s="62">
        <v>70</v>
      </c>
      <c r="C82" s="63">
        <v>1</v>
      </c>
      <c r="D82" s="64"/>
      <c r="E82" s="63"/>
      <c r="H82" s="60">
        <v>1</v>
      </c>
      <c r="I82" s="64"/>
      <c r="J82" s="63"/>
      <c r="K82" s="60">
        <v>1</v>
      </c>
      <c r="L82" s="64"/>
      <c r="M82" s="63">
        <v>1</v>
      </c>
      <c r="O82" s="64"/>
      <c r="P82" s="63">
        <v>1.8</v>
      </c>
      <c r="Q82" s="60">
        <v>114</v>
      </c>
      <c r="R82" s="64">
        <f t="shared" si="2"/>
        <v>35.185185185185183</v>
      </c>
      <c r="S82" s="63"/>
      <c r="V82" s="64">
        <v>1</v>
      </c>
      <c r="W82" s="63"/>
      <c r="X82" s="60">
        <v>1</v>
      </c>
      <c r="Z82" s="64"/>
      <c r="AA82" s="63"/>
      <c r="AD82" s="64" t="s">
        <v>196</v>
      </c>
      <c r="AE82" s="63"/>
      <c r="AF82" s="64">
        <v>1</v>
      </c>
      <c r="AG82" s="65"/>
      <c r="AH82" s="63"/>
      <c r="AJ82" s="60">
        <v>1</v>
      </c>
      <c r="AK82" s="64"/>
      <c r="AL82" s="63"/>
      <c r="AM82" s="60">
        <v>1</v>
      </c>
      <c r="AN82" s="60">
        <v>1</v>
      </c>
      <c r="AO82" s="60">
        <v>1</v>
      </c>
      <c r="AP82" s="60" t="s">
        <v>569</v>
      </c>
      <c r="AS82" s="61"/>
      <c r="AV82" s="60" t="s">
        <v>570</v>
      </c>
      <c r="AW82" s="64"/>
      <c r="AX82" s="63"/>
      <c r="AY82" s="60">
        <v>1</v>
      </c>
      <c r="BA82" s="64">
        <v>1</v>
      </c>
      <c r="BB82" s="63"/>
      <c r="BC82" s="60">
        <v>1</v>
      </c>
      <c r="BF82" s="64"/>
      <c r="BG82" s="63"/>
      <c r="BH82" s="60">
        <v>1</v>
      </c>
      <c r="BK82" s="61"/>
      <c r="BL82" s="64"/>
      <c r="BM82" s="63"/>
      <c r="BN82" s="64">
        <v>1</v>
      </c>
      <c r="BO82" s="63"/>
      <c r="BP82" s="64">
        <v>1</v>
      </c>
      <c r="BQ82" s="65"/>
      <c r="BR82" s="66">
        <v>1</v>
      </c>
      <c r="BS82" s="62"/>
      <c r="BT82" s="62">
        <v>1</v>
      </c>
      <c r="BU82" s="65"/>
      <c r="BV82" s="64">
        <v>1</v>
      </c>
      <c r="BW82" s="63"/>
      <c r="CC82" s="64"/>
      <c r="CD82" s="63"/>
      <c r="CE82" s="64">
        <v>1</v>
      </c>
      <c r="CF82" s="65"/>
      <c r="CG82" s="66">
        <v>1</v>
      </c>
      <c r="CH82" s="63"/>
      <c r="CI82" s="64">
        <v>1</v>
      </c>
      <c r="CJ82" s="63"/>
      <c r="CK82" s="64">
        <v>1</v>
      </c>
      <c r="CL82" s="63"/>
      <c r="CM82" s="64">
        <v>1</v>
      </c>
      <c r="CN82" s="63">
        <v>1</v>
      </c>
      <c r="CS82" s="64"/>
      <c r="CT82" s="63"/>
      <c r="CV82" s="64"/>
      <c r="CW82" s="63"/>
      <c r="CY82" s="64"/>
      <c r="CZ82" s="63"/>
      <c r="DD82" s="60">
        <v>1</v>
      </c>
      <c r="DG82" s="64"/>
      <c r="DH82" s="63"/>
      <c r="DL82" s="64"/>
      <c r="DM82" s="63"/>
      <c r="DO82" s="64"/>
      <c r="DP82" s="63"/>
      <c r="DS82" s="60">
        <v>1</v>
      </c>
      <c r="DU82" s="64"/>
      <c r="DV82" s="63"/>
      <c r="EA82" s="64"/>
      <c r="EB82" s="63"/>
    </row>
    <row r="83" spans="1:132" s="60" customFormat="1" x14ac:dyDescent="0.3">
      <c r="A83" s="60" t="s">
        <v>571</v>
      </c>
      <c r="B83" s="62">
        <v>64</v>
      </c>
      <c r="C83" s="63">
        <v>1</v>
      </c>
      <c r="D83" s="64"/>
      <c r="E83" s="63"/>
      <c r="H83" s="60">
        <v>1</v>
      </c>
      <c r="I83" s="64"/>
      <c r="J83" s="63"/>
      <c r="K83" s="60">
        <v>1</v>
      </c>
      <c r="L83" s="64"/>
      <c r="M83" s="63"/>
      <c r="O83" s="64">
        <v>1</v>
      </c>
      <c r="P83" s="63">
        <v>1.7</v>
      </c>
      <c r="Q83" s="60">
        <v>75</v>
      </c>
      <c r="R83" s="64">
        <f t="shared" si="2"/>
        <v>25.95155709342561</v>
      </c>
      <c r="S83" s="63"/>
      <c r="U83" s="60">
        <v>1</v>
      </c>
      <c r="V83" s="64"/>
      <c r="W83" s="63"/>
      <c r="X83" s="60">
        <v>1</v>
      </c>
      <c r="Z83" s="64"/>
      <c r="AA83" s="63"/>
      <c r="AD83" s="64" t="s">
        <v>196</v>
      </c>
      <c r="AE83" s="63"/>
      <c r="AF83" s="64">
        <v>1</v>
      </c>
      <c r="AG83" s="65">
        <v>1</v>
      </c>
      <c r="AH83" s="63"/>
      <c r="AK83" s="64"/>
      <c r="AL83" s="63"/>
      <c r="AN83" s="60">
        <v>1</v>
      </c>
      <c r="AS83" s="61"/>
      <c r="AW83" s="64"/>
      <c r="AX83" s="63"/>
      <c r="AY83" s="60">
        <v>1</v>
      </c>
      <c r="BA83" s="64">
        <v>1</v>
      </c>
      <c r="BB83" s="63"/>
      <c r="BF83" s="64"/>
      <c r="BG83" s="63"/>
      <c r="BH83" s="60">
        <v>1</v>
      </c>
      <c r="BK83" s="61"/>
      <c r="BL83" s="64"/>
      <c r="BM83" s="63">
        <v>1</v>
      </c>
      <c r="BN83" s="64"/>
      <c r="BO83" s="63">
        <v>1</v>
      </c>
      <c r="BP83" s="64"/>
      <c r="BQ83" s="65">
        <v>1</v>
      </c>
      <c r="BR83" s="66"/>
      <c r="BS83" s="62"/>
      <c r="BT83" s="62">
        <v>1</v>
      </c>
      <c r="BU83" s="65"/>
      <c r="BV83" s="64">
        <v>1</v>
      </c>
      <c r="BW83" s="63"/>
      <c r="CC83" s="64"/>
      <c r="CD83" s="63"/>
      <c r="CE83" s="64">
        <v>1</v>
      </c>
      <c r="CF83" s="65"/>
      <c r="CG83" s="66">
        <v>1</v>
      </c>
      <c r="CH83" s="63">
        <v>1</v>
      </c>
      <c r="CI83" s="64"/>
      <c r="CJ83" s="63">
        <v>1</v>
      </c>
      <c r="CK83" s="64"/>
      <c r="CL83" s="63"/>
      <c r="CM83" s="64">
        <v>1</v>
      </c>
      <c r="CN83" s="63">
        <v>1</v>
      </c>
      <c r="CS83" s="64"/>
      <c r="CT83" s="63"/>
      <c r="CV83" s="64"/>
      <c r="CW83" s="63"/>
      <c r="CY83" s="64"/>
      <c r="CZ83" s="63"/>
      <c r="DG83" s="64"/>
      <c r="DH83" s="63"/>
      <c r="DL83" s="64"/>
      <c r="DM83" s="63"/>
      <c r="DO83" s="64"/>
      <c r="DP83" s="63"/>
      <c r="DU83" s="64"/>
      <c r="DV83" s="63"/>
      <c r="EA83" s="64"/>
      <c r="EB83" s="63"/>
    </row>
    <row r="84" spans="1:132" s="60" customFormat="1" ht="18" customHeight="1" x14ac:dyDescent="0.3">
      <c r="A84" s="60" t="s">
        <v>572</v>
      </c>
      <c r="B84" s="62">
        <v>74</v>
      </c>
      <c r="C84" s="63">
        <v>0</v>
      </c>
      <c r="D84" s="64">
        <v>1</v>
      </c>
      <c r="E84" s="63">
        <v>1</v>
      </c>
      <c r="I84" s="64"/>
      <c r="J84" s="63"/>
      <c r="K84" s="60">
        <v>1</v>
      </c>
      <c r="L84" s="64"/>
      <c r="M84" s="63"/>
      <c r="O84" s="64">
        <v>1</v>
      </c>
      <c r="P84" s="63">
        <v>1.48</v>
      </c>
      <c r="Q84" s="60">
        <v>56</v>
      </c>
      <c r="R84" s="64">
        <f t="shared" si="2"/>
        <v>25.566106647187731</v>
      </c>
      <c r="S84" s="63"/>
      <c r="U84" s="60">
        <v>1</v>
      </c>
      <c r="V84" s="64"/>
      <c r="W84" s="63"/>
      <c r="X84" s="60">
        <v>1</v>
      </c>
      <c r="Z84" s="64">
        <v>35</v>
      </c>
      <c r="AA84" s="63"/>
      <c r="AD84" s="64">
        <v>1</v>
      </c>
      <c r="AE84" s="63">
        <v>1</v>
      </c>
      <c r="AF84" s="64"/>
      <c r="AG84" s="65"/>
      <c r="AH84" s="63"/>
      <c r="AI84" s="60">
        <v>1</v>
      </c>
      <c r="AK84" s="64"/>
      <c r="AL84" s="63"/>
      <c r="AP84" s="60">
        <v>1</v>
      </c>
      <c r="AS84" s="61"/>
      <c r="AV84" s="60">
        <v>1</v>
      </c>
      <c r="AW84" s="64">
        <v>1</v>
      </c>
      <c r="AX84" s="63"/>
      <c r="AY84" s="60">
        <v>1</v>
      </c>
      <c r="BA84" s="64">
        <v>1</v>
      </c>
      <c r="BB84" s="63">
        <v>1</v>
      </c>
      <c r="BF84" s="64"/>
      <c r="BG84" s="63"/>
      <c r="BH84" s="60">
        <v>1</v>
      </c>
      <c r="BK84" s="61"/>
      <c r="BL84" s="64"/>
      <c r="BM84" s="63">
        <v>1</v>
      </c>
      <c r="BN84" s="64"/>
      <c r="BO84" s="63"/>
      <c r="BP84" s="64">
        <v>1</v>
      </c>
      <c r="BQ84" s="65"/>
      <c r="BR84" s="66">
        <v>1</v>
      </c>
      <c r="BS84" s="62">
        <v>1</v>
      </c>
      <c r="BT84" s="62">
        <v>0</v>
      </c>
      <c r="BU84" s="65"/>
      <c r="BV84" s="64">
        <v>1</v>
      </c>
      <c r="BW84" s="63"/>
      <c r="CC84" s="64"/>
      <c r="CD84" s="63"/>
      <c r="CE84" s="64">
        <v>1</v>
      </c>
      <c r="CF84" s="65"/>
      <c r="CG84" s="66">
        <v>1</v>
      </c>
      <c r="CH84" s="63"/>
      <c r="CI84" s="64">
        <v>1</v>
      </c>
      <c r="CJ84" s="63"/>
      <c r="CK84" s="64">
        <v>1</v>
      </c>
      <c r="CL84" s="63"/>
      <c r="CM84" s="64">
        <v>1</v>
      </c>
      <c r="CN84" s="63">
        <v>1</v>
      </c>
      <c r="CS84" s="64"/>
      <c r="CT84" s="63"/>
      <c r="CV84" s="64"/>
      <c r="CW84" s="63"/>
      <c r="CY84" s="64"/>
      <c r="CZ84" s="63"/>
      <c r="DD84" s="60">
        <v>1</v>
      </c>
      <c r="DG84" s="64"/>
      <c r="DH84" s="63"/>
      <c r="DL84" s="64"/>
      <c r="DM84" s="63"/>
      <c r="DO84" s="64"/>
      <c r="DP84" s="63"/>
      <c r="DT84" s="60">
        <v>1</v>
      </c>
      <c r="DU84" s="64"/>
      <c r="DV84" s="63"/>
      <c r="EA84" s="64"/>
      <c r="EB84" s="63"/>
    </row>
    <row r="85" spans="1:132" s="60" customFormat="1" x14ac:dyDescent="0.3">
      <c r="A85" s="60" t="s">
        <v>573</v>
      </c>
      <c r="B85" s="62">
        <v>64</v>
      </c>
      <c r="C85" s="63">
        <v>1</v>
      </c>
      <c r="D85" s="64"/>
      <c r="E85" s="63"/>
      <c r="H85" s="60">
        <v>1</v>
      </c>
      <c r="I85" s="64"/>
      <c r="J85" s="63"/>
      <c r="K85" s="60">
        <v>1</v>
      </c>
      <c r="L85" s="64"/>
      <c r="M85" s="63">
        <v>1</v>
      </c>
      <c r="O85" s="64"/>
      <c r="P85" s="63">
        <v>1.76</v>
      </c>
      <c r="Q85" s="60">
        <v>75</v>
      </c>
      <c r="R85" s="64">
        <f t="shared" si="2"/>
        <v>24.212293388429753</v>
      </c>
      <c r="S85" s="63">
        <v>1</v>
      </c>
      <c r="V85" s="64"/>
      <c r="W85" s="63"/>
      <c r="X85" s="60">
        <v>1</v>
      </c>
      <c r="Z85" s="64"/>
      <c r="AA85" s="63"/>
      <c r="AD85" s="64">
        <v>1</v>
      </c>
      <c r="AE85" s="63">
        <v>1</v>
      </c>
      <c r="AF85" s="64"/>
      <c r="AG85" s="65"/>
      <c r="AH85" s="63"/>
      <c r="AI85" s="60">
        <v>1</v>
      </c>
      <c r="AK85" s="64"/>
      <c r="AL85" s="63"/>
      <c r="AS85" s="61"/>
      <c r="AW85" s="64"/>
      <c r="AX85" s="63"/>
      <c r="AY85" s="60">
        <v>1</v>
      </c>
      <c r="BA85" s="64">
        <v>1</v>
      </c>
      <c r="BB85" s="63">
        <v>1</v>
      </c>
      <c r="BF85" s="64"/>
      <c r="BG85" s="63"/>
      <c r="BH85" s="60">
        <v>1</v>
      </c>
      <c r="BK85" s="61"/>
      <c r="BL85" s="64"/>
      <c r="BM85" s="63"/>
      <c r="BN85" s="64">
        <v>1</v>
      </c>
      <c r="BO85" s="63"/>
      <c r="BP85" s="64">
        <v>1</v>
      </c>
      <c r="BQ85" s="65"/>
      <c r="BR85" s="66">
        <v>1</v>
      </c>
      <c r="BS85" s="62"/>
      <c r="BT85" s="62">
        <v>1</v>
      </c>
      <c r="BU85" s="65"/>
      <c r="BV85" s="64"/>
      <c r="BW85" s="63"/>
      <c r="CC85" s="64"/>
      <c r="CD85" s="63"/>
      <c r="CE85" s="64"/>
      <c r="CF85" s="65"/>
      <c r="CG85" s="66"/>
      <c r="CH85" s="63"/>
      <c r="CI85" s="64">
        <v>1</v>
      </c>
      <c r="CJ85" s="63"/>
      <c r="CK85" s="64">
        <v>1</v>
      </c>
      <c r="CL85" s="63"/>
      <c r="CM85" s="64">
        <v>1</v>
      </c>
      <c r="CN85" s="63">
        <v>1</v>
      </c>
      <c r="CS85" s="64"/>
      <c r="CT85" s="63"/>
      <c r="CV85" s="64"/>
      <c r="CW85" s="63"/>
      <c r="CY85" s="64"/>
      <c r="CZ85" s="63"/>
      <c r="DG85" s="64"/>
      <c r="DH85" s="63"/>
      <c r="DL85" s="64"/>
      <c r="DM85" s="63"/>
      <c r="DO85" s="64"/>
      <c r="DP85" s="63"/>
      <c r="DR85" s="60">
        <v>1</v>
      </c>
      <c r="DU85" s="64"/>
      <c r="DV85" s="63"/>
      <c r="EA85" s="64"/>
      <c r="EB85" s="63"/>
    </row>
    <row r="86" spans="1:132" s="60" customFormat="1" x14ac:dyDescent="0.3">
      <c r="A86" s="60" t="s">
        <v>574</v>
      </c>
      <c r="B86" s="62">
        <v>69</v>
      </c>
      <c r="C86" s="63">
        <v>0</v>
      </c>
      <c r="D86" s="64">
        <v>1</v>
      </c>
      <c r="E86" s="63"/>
      <c r="H86" s="60">
        <v>1</v>
      </c>
      <c r="I86" s="64"/>
      <c r="J86" s="63"/>
      <c r="K86" s="60">
        <v>1</v>
      </c>
      <c r="L86" s="64"/>
      <c r="M86" s="63"/>
      <c r="O86" s="64">
        <v>1</v>
      </c>
      <c r="P86" s="63">
        <v>1.6</v>
      </c>
      <c r="Q86" s="60">
        <v>75</v>
      </c>
      <c r="R86" s="64">
        <f t="shared" si="2"/>
        <v>29.296874999999993</v>
      </c>
      <c r="S86" s="63"/>
      <c r="V86" s="64">
        <v>1</v>
      </c>
      <c r="W86" s="63"/>
      <c r="X86" s="60">
        <v>1</v>
      </c>
      <c r="Z86" s="64"/>
      <c r="AA86" s="63"/>
      <c r="AD86" s="64" t="s">
        <v>172</v>
      </c>
      <c r="AE86" s="63"/>
      <c r="AF86" s="64">
        <v>1</v>
      </c>
      <c r="AG86" s="65"/>
      <c r="AH86" s="63">
        <v>1</v>
      </c>
      <c r="AK86" s="64"/>
      <c r="AL86" s="63"/>
      <c r="AP86" s="60">
        <v>1</v>
      </c>
      <c r="AS86" s="61" t="s">
        <v>575</v>
      </c>
      <c r="AW86" s="64"/>
      <c r="AX86" s="63"/>
      <c r="AY86" s="60">
        <v>1</v>
      </c>
      <c r="BA86" s="64">
        <v>1</v>
      </c>
      <c r="BB86" s="63"/>
      <c r="BF86" s="64"/>
      <c r="BG86" s="63"/>
      <c r="BH86" s="60">
        <v>1</v>
      </c>
      <c r="BK86" s="61"/>
      <c r="BL86" s="64"/>
      <c r="BM86" s="63">
        <v>1</v>
      </c>
      <c r="BN86" s="64"/>
      <c r="BO86" s="63">
        <v>1</v>
      </c>
      <c r="BP86" s="64"/>
      <c r="BQ86" s="65">
        <v>1</v>
      </c>
      <c r="BR86" s="66"/>
      <c r="BS86" s="62"/>
      <c r="BT86" s="62">
        <v>1</v>
      </c>
      <c r="BU86" s="65">
        <v>1</v>
      </c>
      <c r="BV86" s="64"/>
      <c r="BW86" s="63"/>
      <c r="CC86" s="64"/>
      <c r="CD86" s="63"/>
      <c r="CE86" s="64">
        <v>1</v>
      </c>
      <c r="CF86" s="65"/>
      <c r="CG86" s="66">
        <v>1</v>
      </c>
      <c r="CH86" s="63"/>
      <c r="CI86" s="64">
        <v>1</v>
      </c>
      <c r="CJ86" s="63"/>
      <c r="CK86" s="64">
        <v>1</v>
      </c>
      <c r="CL86" s="63"/>
      <c r="CM86" s="64">
        <v>1</v>
      </c>
      <c r="CN86" s="63">
        <v>1</v>
      </c>
      <c r="CS86" s="64"/>
      <c r="CT86" s="63"/>
      <c r="CV86" s="64"/>
      <c r="CW86" s="63"/>
      <c r="CY86" s="64"/>
      <c r="CZ86" s="63"/>
      <c r="DD86" s="60">
        <v>1</v>
      </c>
      <c r="DG86" s="64"/>
      <c r="DH86" s="63"/>
      <c r="DL86" s="64"/>
      <c r="DM86" s="63"/>
      <c r="DO86" s="64"/>
      <c r="DP86" s="63"/>
      <c r="DT86" s="60">
        <v>1</v>
      </c>
      <c r="DU86" s="64"/>
      <c r="DV86" s="63"/>
      <c r="EA86" s="64"/>
      <c r="EB86" s="63"/>
    </row>
    <row r="87" spans="1:132" s="60" customFormat="1" x14ac:dyDescent="0.3">
      <c r="A87" s="60" t="s">
        <v>576</v>
      </c>
      <c r="B87" s="62">
        <v>75</v>
      </c>
      <c r="C87" s="63">
        <v>1</v>
      </c>
      <c r="D87" s="64"/>
      <c r="E87" s="63"/>
      <c r="H87" s="60">
        <v>1</v>
      </c>
      <c r="I87" s="64"/>
      <c r="J87" s="63"/>
      <c r="K87" s="60">
        <v>1</v>
      </c>
      <c r="L87" s="64"/>
      <c r="M87" s="63"/>
      <c r="O87" s="64">
        <v>1</v>
      </c>
      <c r="P87" s="63">
        <v>1.82</v>
      </c>
      <c r="Q87" s="60">
        <v>85</v>
      </c>
      <c r="R87" s="64">
        <f t="shared" si="2"/>
        <v>25.661152034778407</v>
      </c>
      <c r="S87" s="63"/>
      <c r="V87" s="64">
        <v>1</v>
      </c>
      <c r="W87" s="63"/>
      <c r="X87" s="60">
        <v>1</v>
      </c>
      <c r="Z87" s="64"/>
      <c r="AA87" s="63"/>
      <c r="AD87" s="64">
        <v>1</v>
      </c>
      <c r="AE87" s="63"/>
      <c r="AF87" s="64">
        <v>1</v>
      </c>
      <c r="AG87" s="65"/>
      <c r="AH87" s="63"/>
      <c r="AI87" s="60">
        <v>1</v>
      </c>
      <c r="AK87" s="64"/>
      <c r="AL87" s="63"/>
      <c r="AN87" s="60">
        <v>1</v>
      </c>
      <c r="AS87" s="61"/>
      <c r="AW87" s="64"/>
      <c r="AX87" s="63"/>
      <c r="AY87" s="60">
        <v>1</v>
      </c>
      <c r="BA87" s="64">
        <v>1</v>
      </c>
      <c r="BB87" s="63"/>
      <c r="BF87" s="64"/>
      <c r="BG87" s="63"/>
      <c r="BH87" s="60">
        <v>1</v>
      </c>
      <c r="BK87" s="61"/>
      <c r="BL87" s="64"/>
      <c r="BM87" s="63">
        <v>1</v>
      </c>
      <c r="BN87" s="64"/>
      <c r="BO87" s="63">
        <v>1</v>
      </c>
      <c r="BP87" s="64"/>
      <c r="BQ87" s="65">
        <v>1</v>
      </c>
      <c r="BR87" s="66"/>
      <c r="BS87" s="62"/>
      <c r="BT87" s="62">
        <v>1</v>
      </c>
      <c r="BU87" s="65">
        <v>1</v>
      </c>
      <c r="BV87" s="64"/>
      <c r="BW87" s="63"/>
      <c r="CC87" s="64"/>
      <c r="CD87" s="63"/>
      <c r="CE87" s="64">
        <v>1</v>
      </c>
      <c r="CF87" s="65"/>
      <c r="CG87" s="66">
        <v>1</v>
      </c>
      <c r="CH87" s="63">
        <v>1</v>
      </c>
      <c r="CI87" s="64"/>
      <c r="CJ87" s="63">
        <v>1</v>
      </c>
      <c r="CK87" s="64"/>
      <c r="CL87" s="63">
        <v>1</v>
      </c>
      <c r="CM87" s="64"/>
      <c r="CN87" s="63">
        <v>1</v>
      </c>
      <c r="CS87" s="64"/>
      <c r="CT87" s="63"/>
      <c r="CV87" s="64"/>
      <c r="CW87" s="63"/>
      <c r="CY87" s="64"/>
      <c r="CZ87" s="63"/>
      <c r="DD87" s="60">
        <v>1</v>
      </c>
      <c r="DG87" s="64"/>
      <c r="DH87" s="63"/>
      <c r="DL87" s="64"/>
      <c r="DM87" s="63"/>
      <c r="DO87" s="64"/>
      <c r="DP87" s="63"/>
      <c r="DS87" s="60">
        <v>1</v>
      </c>
      <c r="DU87" s="64"/>
      <c r="DV87" s="63"/>
      <c r="EA87" s="64"/>
      <c r="EB87" s="63"/>
    </row>
    <row r="88" spans="1:132" s="60" customFormat="1" x14ac:dyDescent="0.3">
      <c r="A88" s="60" t="s">
        <v>577</v>
      </c>
      <c r="B88" s="62">
        <v>73</v>
      </c>
      <c r="C88" s="63">
        <v>1</v>
      </c>
      <c r="D88" s="64"/>
      <c r="E88" s="63"/>
      <c r="H88" s="60">
        <v>1</v>
      </c>
      <c r="I88" s="64"/>
      <c r="J88" s="63">
        <v>1</v>
      </c>
      <c r="L88" s="64"/>
      <c r="M88" s="63"/>
      <c r="N88" s="60">
        <v>1</v>
      </c>
      <c r="O88" s="64"/>
      <c r="P88" s="63">
        <v>1.74</v>
      </c>
      <c r="Q88" s="60">
        <v>107</v>
      </c>
      <c r="R88" s="64">
        <f t="shared" si="2"/>
        <v>35.341524639978857</v>
      </c>
      <c r="S88" s="63"/>
      <c r="V88" s="64">
        <v>1</v>
      </c>
      <c r="W88" s="63"/>
      <c r="X88" s="60">
        <v>1</v>
      </c>
      <c r="Z88" s="64">
        <v>40</v>
      </c>
      <c r="AA88" s="63"/>
      <c r="AD88" s="64">
        <v>1</v>
      </c>
      <c r="AE88" s="63">
        <v>1</v>
      </c>
      <c r="AF88" s="64"/>
      <c r="AG88" s="65"/>
      <c r="AH88" s="63">
        <v>1</v>
      </c>
      <c r="AK88" s="64"/>
      <c r="AL88" s="63"/>
      <c r="AM88" s="60">
        <v>1</v>
      </c>
      <c r="AO88" s="60">
        <v>1</v>
      </c>
      <c r="AP88" s="60">
        <v>1</v>
      </c>
      <c r="AS88" s="61"/>
      <c r="AW88" s="64">
        <v>1</v>
      </c>
      <c r="AX88" s="63"/>
      <c r="AY88" s="60">
        <v>1</v>
      </c>
      <c r="BA88" s="64">
        <v>1</v>
      </c>
      <c r="BB88" s="63">
        <v>1</v>
      </c>
      <c r="BF88" s="64"/>
      <c r="BG88" s="63"/>
      <c r="BH88" s="60">
        <v>1</v>
      </c>
      <c r="BK88" s="61"/>
      <c r="BL88" s="64"/>
      <c r="BM88" s="63">
        <v>1</v>
      </c>
      <c r="BN88" s="64"/>
      <c r="BO88" s="63"/>
      <c r="BP88" s="64">
        <v>1</v>
      </c>
      <c r="BQ88" s="65"/>
      <c r="BR88" s="66">
        <v>1</v>
      </c>
      <c r="BS88" s="62">
        <v>1</v>
      </c>
      <c r="BT88" s="62">
        <v>0</v>
      </c>
      <c r="BU88" s="65">
        <v>1</v>
      </c>
      <c r="BV88" s="64"/>
      <c r="BW88" s="63"/>
      <c r="BZ88" s="60">
        <v>1</v>
      </c>
      <c r="CC88" s="64"/>
      <c r="CD88" s="63"/>
      <c r="CE88" s="64">
        <v>1</v>
      </c>
      <c r="CF88" s="65"/>
      <c r="CG88" s="66">
        <v>1</v>
      </c>
      <c r="CH88" s="63"/>
      <c r="CI88" s="64">
        <v>1</v>
      </c>
      <c r="CJ88" s="63"/>
      <c r="CK88" s="64">
        <v>1</v>
      </c>
      <c r="CL88" s="63"/>
      <c r="CM88" s="64">
        <v>1</v>
      </c>
      <c r="CN88" s="63">
        <v>1</v>
      </c>
      <c r="CS88" s="64"/>
      <c r="CT88" s="63"/>
      <c r="CV88" s="64"/>
      <c r="CW88" s="63"/>
      <c r="CY88" s="64"/>
      <c r="CZ88" s="63"/>
      <c r="DB88" s="60">
        <v>1</v>
      </c>
      <c r="DG88" s="64"/>
      <c r="DH88" s="63"/>
      <c r="DL88" s="64"/>
      <c r="DM88" s="63"/>
      <c r="DO88" s="64"/>
      <c r="DP88" s="63"/>
      <c r="DR88" s="60">
        <v>1</v>
      </c>
      <c r="DU88" s="64"/>
      <c r="DV88" s="63"/>
      <c r="EA88" s="64"/>
      <c r="EB88" s="63"/>
    </row>
    <row r="89" spans="1:132" s="60" customFormat="1" x14ac:dyDescent="0.3">
      <c r="A89" s="60" t="s">
        <v>578</v>
      </c>
      <c r="B89" s="62">
        <v>73</v>
      </c>
      <c r="C89" s="63">
        <v>0</v>
      </c>
      <c r="D89" s="64">
        <v>1</v>
      </c>
      <c r="E89" s="63"/>
      <c r="G89" s="60">
        <v>1</v>
      </c>
      <c r="I89" s="64"/>
      <c r="J89" s="63"/>
      <c r="K89" s="60">
        <v>1</v>
      </c>
      <c r="L89" s="64"/>
      <c r="M89" s="63"/>
      <c r="O89" s="64">
        <v>1</v>
      </c>
      <c r="P89" s="63">
        <v>1.67</v>
      </c>
      <c r="Q89" s="60">
        <v>60</v>
      </c>
      <c r="R89" s="64">
        <f t="shared" si="2"/>
        <v>21.513858510523864</v>
      </c>
      <c r="S89" s="63"/>
      <c r="V89" s="64">
        <v>1</v>
      </c>
      <c r="W89" s="63"/>
      <c r="X89" s="60">
        <v>1</v>
      </c>
      <c r="Z89" s="64">
        <v>15</v>
      </c>
      <c r="AA89" s="63"/>
      <c r="AD89" s="64">
        <v>1</v>
      </c>
      <c r="AE89" s="63"/>
      <c r="AF89" s="64">
        <v>1</v>
      </c>
      <c r="AG89" s="65"/>
      <c r="AH89" s="63">
        <v>1</v>
      </c>
      <c r="AK89" s="64"/>
      <c r="AL89" s="63">
        <v>1</v>
      </c>
      <c r="AS89" s="61"/>
      <c r="AW89" s="64"/>
      <c r="AX89" s="63"/>
      <c r="AY89" s="60">
        <v>1</v>
      </c>
      <c r="BA89" s="64">
        <v>1</v>
      </c>
      <c r="BB89" s="63"/>
      <c r="BF89" s="64"/>
      <c r="BG89" s="63"/>
      <c r="BH89" s="60">
        <v>1</v>
      </c>
      <c r="BK89" s="61"/>
      <c r="BL89" s="64"/>
      <c r="BM89" s="63">
        <v>1</v>
      </c>
      <c r="BN89" s="64"/>
      <c r="BO89" s="63">
        <v>1</v>
      </c>
      <c r="BP89" s="64"/>
      <c r="BQ89" s="65">
        <v>1</v>
      </c>
      <c r="BR89" s="66"/>
      <c r="BS89" s="62"/>
      <c r="BT89" s="62">
        <v>1</v>
      </c>
      <c r="BU89" s="65">
        <v>1</v>
      </c>
      <c r="BV89" s="64"/>
      <c r="BW89" s="63"/>
      <c r="CC89" s="64"/>
      <c r="CD89" s="63"/>
      <c r="CE89" s="64">
        <v>1</v>
      </c>
      <c r="CF89" s="65"/>
      <c r="CG89" s="66">
        <v>1</v>
      </c>
      <c r="CH89" s="63">
        <v>1</v>
      </c>
      <c r="CI89" s="64"/>
      <c r="CJ89" s="63"/>
      <c r="CK89" s="64">
        <v>1</v>
      </c>
      <c r="CL89" s="63">
        <v>1</v>
      </c>
      <c r="CM89" s="64"/>
      <c r="CN89" s="63">
        <v>1</v>
      </c>
      <c r="CS89" s="64"/>
      <c r="CT89" s="63"/>
      <c r="CV89" s="64"/>
      <c r="CW89" s="63"/>
      <c r="CY89" s="64"/>
      <c r="CZ89" s="63"/>
      <c r="DE89" s="60">
        <v>1</v>
      </c>
      <c r="DG89" s="64"/>
      <c r="DH89" s="63"/>
      <c r="DL89" s="64"/>
      <c r="DM89" s="63"/>
      <c r="DO89" s="64"/>
      <c r="DP89" s="63"/>
      <c r="DU89" s="64"/>
      <c r="DV89" s="63"/>
      <c r="DW89" s="60">
        <v>1</v>
      </c>
      <c r="EA89" s="64"/>
      <c r="EB89" s="63"/>
    </row>
    <row r="90" spans="1:132" s="60" customFormat="1" x14ac:dyDescent="0.3">
      <c r="A90" s="60" t="s">
        <v>579</v>
      </c>
      <c r="B90" s="62">
        <v>67</v>
      </c>
      <c r="C90" s="63">
        <v>1</v>
      </c>
      <c r="D90" s="64"/>
      <c r="E90" s="63"/>
      <c r="G90" s="60">
        <v>1</v>
      </c>
      <c r="I90" s="64"/>
      <c r="J90" s="63"/>
      <c r="K90" s="60">
        <v>1</v>
      </c>
      <c r="L90" s="64"/>
      <c r="M90" s="63"/>
      <c r="N90" s="60">
        <v>1</v>
      </c>
      <c r="O90" s="64"/>
      <c r="P90" s="63">
        <v>1.64</v>
      </c>
      <c r="Q90" s="60">
        <v>69</v>
      </c>
      <c r="R90" s="64">
        <f t="shared" si="2"/>
        <v>25.654372397382513</v>
      </c>
      <c r="S90" s="63"/>
      <c r="V90" s="64">
        <v>1</v>
      </c>
      <c r="W90" s="63"/>
      <c r="X90" s="60">
        <v>1</v>
      </c>
      <c r="Z90" s="64">
        <v>17</v>
      </c>
      <c r="AA90" s="63"/>
      <c r="AD90" s="64">
        <v>1</v>
      </c>
      <c r="AE90" s="63"/>
      <c r="AF90" s="64">
        <v>1</v>
      </c>
      <c r="AG90" s="65"/>
      <c r="AH90" s="63">
        <v>1</v>
      </c>
      <c r="AK90" s="64"/>
      <c r="AL90" s="63">
        <v>1</v>
      </c>
      <c r="AS90" s="61"/>
      <c r="AW90" s="64"/>
      <c r="AX90" s="63">
        <v>1</v>
      </c>
      <c r="BA90" s="64">
        <v>1</v>
      </c>
      <c r="BB90" s="63"/>
      <c r="BC90" s="60">
        <v>1</v>
      </c>
      <c r="BD90" s="60">
        <v>1</v>
      </c>
      <c r="BF90" s="64"/>
      <c r="BG90" s="63"/>
      <c r="BH90" s="60">
        <v>1</v>
      </c>
      <c r="BK90" s="61"/>
      <c r="BL90" s="64"/>
      <c r="BM90" s="63">
        <v>1</v>
      </c>
      <c r="BN90" s="64"/>
      <c r="BO90" s="63">
        <v>1</v>
      </c>
      <c r="BP90" s="64"/>
      <c r="BQ90" s="65">
        <v>1</v>
      </c>
      <c r="BR90" s="66"/>
      <c r="BS90" s="62"/>
      <c r="BT90" s="62">
        <v>1</v>
      </c>
      <c r="BU90" s="65">
        <v>1</v>
      </c>
      <c r="BV90" s="64"/>
      <c r="BW90" s="63"/>
      <c r="CC90" s="64"/>
      <c r="CD90" s="63"/>
      <c r="CE90" s="64">
        <v>1</v>
      </c>
      <c r="CF90" s="65"/>
      <c r="CG90" s="66">
        <v>1</v>
      </c>
      <c r="CH90" s="63"/>
      <c r="CI90" s="64">
        <v>1</v>
      </c>
      <c r="CJ90" s="63"/>
      <c r="CK90" s="64">
        <v>1</v>
      </c>
      <c r="CL90" s="63"/>
      <c r="CM90" s="64">
        <v>1</v>
      </c>
      <c r="CN90" s="63">
        <v>1</v>
      </c>
      <c r="CS90" s="64"/>
      <c r="CT90" s="63"/>
      <c r="CV90" s="64"/>
      <c r="CW90" s="63"/>
      <c r="CY90" s="64"/>
      <c r="CZ90" s="63"/>
      <c r="DD90" s="60">
        <v>1</v>
      </c>
      <c r="DG90" s="64"/>
      <c r="DH90" s="63"/>
      <c r="DL90" s="64"/>
      <c r="DM90" s="63"/>
      <c r="DO90" s="64"/>
      <c r="DP90" s="63"/>
      <c r="DT90" s="60">
        <v>1</v>
      </c>
      <c r="DU90" s="64"/>
      <c r="DV90" s="63"/>
      <c r="EA90" s="64"/>
      <c r="EB90" s="63"/>
    </row>
    <row r="91" spans="1:132" s="60" customFormat="1" x14ac:dyDescent="0.3">
      <c r="A91" s="60" t="s">
        <v>580</v>
      </c>
      <c r="B91" s="62">
        <v>84</v>
      </c>
      <c r="C91" s="63">
        <v>1</v>
      </c>
      <c r="D91" s="64"/>
      <c r="E91" s="63">
        <v>1</v>
      </c>
      <c r="I91" s="64"/>
      <c r="J91" s="63">
        <v>1</v>
      </c>
      <c r="L91" s="64"/>
      <c r="M91" s="63">
        <v>1</v>
      </c>
      <c r="O91" s="64"/>
      <c r="P91" s="63">
        <v>1.7</v>
      </c>
      <c r="Q91" s="60">
        <v>94</v>
      </c>
      <c r="R91" s="64">
        <f t="shared" si="2"/>
        <v>32.525951557093428</v>
      </c>
      <c r="S91" s="63"/>
      <c r="V91" s="64">
        <v>1</v>
      </c>
      <c r="W91" s="63"/>
      <c r="X91" s="60">
        <v>1</v>
      </c>
      <c r="Z91" s="64"/>
      <c r="AA91" s="63"/>
      <c r="AD91" s="64" t="s">
        <v>196</v>
      </c>
      <c r="AE91" s="63"/>
      <c r="AF91" s="64">
        <v>1</v>
      </c>
      <c r="AG91" s="65"/>
      <c r="AH91" s="63">
        <v>1</v>
      </c>
      <c r="AK91" s="64"/>
      <c r="AL91" s="63"/>
      <c r="AN91" s="60">
        <v>1</v>
      </c>
      <c r="AO91" s="60">
        <v>1</v>
      </c>
      <c r="AS91" s="61"/>
      <c r="AW91" s="64"/>
      <c r="AX91" s="63"/>
      <c r="AY91" s="60">
        <v>1</v>
      </c>
      <c r="BA91" s="64">
        <v>1</v>
      </c>
      <c r="BB91" s="63"/>
      <c r="BC91" s="60">
        <v>1</v>
      </c>
      <c r="BF91" s="64"/>
      <c r="BG91" s="63"/>
      <c r="BH91" s="60">
        <v>1</v>
      </c>
      <c r="BK91" s="61"/>
      <c r="BL91" s="64"/>
      <c r="BM91" s="63">
        <v>1</v>
      </c>
      <c r="BN91" s="64"/>
      <c r="BO91" s="63">
        <v>1</v>
      </c>
      <c r="BP91" s="64"/>
      <c r="BQ91" s="65">
        <v>1</v>
      </c>
      <c r="BR91" s="66"/>
      <c r="BS91" s="62"/>
      <c r="BT91" s="62">
        <v>1</v>
      </c>
      <c r="BU91" s="65">
        <v>1</v>
      </c>
      <c r="BV91" s="64"/>
      <c r="BW91" s="63"/>
      <c r="CC91" s="64"/>
      <c r="CD91" s="63"/>
      <c r="CE91" s="64">
        <v>1</v>
      </c>
      <c r="CF91" s="65"/>
      <c r="CG91" s="66">
        <v>1</v>
      </c>
      <c r="CH91" s="63">
        <v>1</v>
      </c>
      <c r="CI91" s="64"/>
      <c r="CJ91" s="63">
        <v>1</v>
      </c>
      <c r="CK91" s="64"/>
      <c r="CL91" s="63"/>
      <c r="CM91" s="64">
        <v>1</v>
      </c>
      <c r="CN91" s="63">
        <v>1</v>
      </c>
      <c r="CS91" s="64"/>
      <c r="CT91" s="63"/>
      <c r="CV91" s="64"/>
      <c r="CW91" s="63"/>
      <c r="CY91" s="64"/>
      <c r="CZ91" s="63"/>
      <c r="DD91" s="60">
        <v>1</v>
      </c>
      <c r="DG91" s="64"/>
      <c r="DH91" s="63"/>
      <c r="DL91" s="64"/>
      <c r="DM91" s="63"/>
      <c r="DO91" s="64"/>
      <c r="DP91" s="63"/>
      <c r="DT91" s="60">
        <v>1</v>
      </c>
      <c r="DU91" s="64"/>
      <c r="DV91" s="63"/>
      <c r="EA91" s="64"/>
      <c r="EB91" s="63"/>
    </row>
    <row r="92" spans="1:132" s="60" customFormat="1" x14ac:dyDescent="0.3">
      <c r="A92" s="60" t="s">
        <v>581</v>
      </c>
      <c r="B92" s="62">
        <v>85</v>
      </c>
      <c r="C92" s="63">
        <v>1</v>
      </c>
      <c r="D92" s="64"/>
      <c r="E92" s="63"/>
      <c r="H92" s="60">
        <v>1</v>
      </c>
      <c r="I92" s="64"/>
      <c r="J92" s="63"/>
      <c r="K92" s="60">
        <v>1</v>
      </c>
      <c r="L92" s="64"/>
      <c r="M92" s="63"/>
      <c r="N92" s="60">
        <v>1</v>
      </c>
      <c r="O92" s="64"/>
      <c r="P92" s="63">
        <v>1.64</v>
      </c>
      <c r="Q92" s="60">
        <v>82</v>
      </c>
      <c r="R92" s="64">
        <f t="shared" si="2"/>
        <v>30.487804878048784</v>
      </c>
      <c r="S92" s="63"/>
      <c r="V92" s="64">
        <v>1</v>
      </c>
      <c r="W92" s="63"/>
      <c r="X92" s="60">
        <v>1</v>
      </c>
      <c r="Z92" s="64">
        <v>50</v>
      </c>
      <c r="AA92" s="63"/>
      <c r="AD92" s="64" t="s">
        <v>196</v>
      </c>
      <c r="AE92" s="63">
        <v>1</v>
      </c>
      <c r="AF92" s="64"/>
      <c r="AG92" s="65"/>
      <c r="AH92" s="63">
        <v>1</v>
      </c>
      <c r="AK92" s="64"/>
      <c r="AL92" s="63"/>
      <c r="AN92" s="60">
        <v>1</v>
      </c>
      <c r="AO92" s="60">
        <v>1</v>
      </c>
      <c r="AS92" s="61"/>
      <c r="AW92" s="64"/>
      <c r="AX92" s="63"/>
      <c r="AY92" s="60">
        <v>1</v>
      </c>
      <c r="BA92" s="64">
        <v>1</v>
      </c>
      <c r="BB92" s="63"/>
      <c r="BF92" s="64"/>
      <c r="BG92" s="63"/>
      <c r="BH92" s="60">
        <v>1</v>
      </c>
      <c r="BK92" s="61"/>
      <c r="BL92" s="64"/>
      <c r="BM92" s="63"/>
      <c r="BN92" s="64">
        <v>1</v>
      </c>
      <c r="BO92" s="63"/>
      <c r="BP92" s="64">
        <v>1</v>
      </c>
      <c r="BQ92" s="65"/>
      <c r="BR92" s="66">
        <v>1</v>
      </c>
      <c r="BS92" s="62"/>
      <c r="BT92" s="62">
        <v>1</v>
      </c>
      <c r="BU92" s="65">
        <v>1</v>
      </c>
      <c r="BV92" s="64"/>
      <c r="BW92" s="63"/>
      <c r="CC92" s="64"/>
      <c r="CD92" s="63"/>
      <c r="CE92" s="64">
        <v>1</v>
      </c>
      <c r="CF92" s="65"/>
      <c r="CG92" s="66">
        <v>1</v>
      </c>
      <c r="CH92" s="63">
        <v>1</v>
      </c>
      <c r="CI92" s="64"/>
      <c r="CJ92" s="63"/>
      <c r="CK92" s="64">
        <v>1</v>
      </c>
      <c r="CL92" s="63"/>
      <c r="CM92" s="64">
        <v>1</v>
      </c>
      <c r="CN92" s="63">
        <v>1</v>
      </c>
      <c r="CS92" s="64"/>
      <c r="CT92" s="63"/>
      <c r="CV92" s="64"/>
      <c r="CW92" s="63"/>
      <c r="CY92" s="64"/>
      <c r="CZ92" s="63"/>
      <c r="DB92" s="60">
        <v>1</v>
      </c>
      <c r="DG92" s="64"/>
      <c r="DH92" s="63"/>
      <c r="DL92" s="64"/>
      <c r="DM92" s="63"/>
      <c r="DO92" s="64"/>
      <c r="DP92" s="63"/>
      <c r="DS92" s="60">
        <v>1</v>
      </c>
      <c r="DU92" s="64"/>
      <c r="DV92" s="63"/>
      <c r="EA92" s="64"/>
      <c r="EB92" s="63"/>
    </row>
    <row r="93" spans="1:132" s="60" customFormat="1" x14ac:dyDescent="0.3">
      <c r="A93" s="60" t="s">
        <v>582</v>
      </c>
      <c r="B93" s="62">
        <v>86</v>
      </c>
      <c r="C93" s="63">
        <v>1</v>
      </c>
      <c r="D93" s="64"/>
      <c r="E93" s="63">
        <v>1</v>
      </c>
      <c r="I93" s="64"/>
      <c r="J93" s="63"/>
      <c r="K93" s="60">
        <v>1</v>
      </c>
      <c r="L93" s="64"/>
      <c r="M93" s="63"/>
      <c r="O93" s="64">
        <v>1</v>
      </c>
      <c r="P93" s="63">
        <v>1.72</v>
      </c>
      <c r="Q93" s="60">
        <v>72</v>
      </c>
      <c r="R93" s="64">
        <f t="shared" si="2"/>
        <v>24.337479718766904</v>
      </c>
      <c r="S93" s="63"/>
      <c r="V93" s="64">
        <v>1</v>
      </c>
      <c r="W93" s="63"/>
      <c r="X93" s="60">
        <v>1</v>
      </c>
      <c r="Z93" s="64"/>
      <c r="AA93" s="63"/>
      <c r="AD93" s="64">
        <v>1</v>
      </c>
      <c r="AE93" s="63">
        <v>1</v>
      </c>
      <c r="AF93" s="64"/>
      <c r="AG93" s="65"/>
      <c r="AH93" s="63">
        <v>1</v>
      </c>
      <c r="AK93" s="64"/>
      <c r="AL93" s="63"/>
      <c r="AO93" s="60">
        <v>1</v>
      </c>
      <c r="AS93" s="61"/>
      <c r="AW93" s="64"/>
      <c r="AX93" s="63"/>
      <c r="AY93" s="60">
        <v>1</v>
      </c>
      <c r="BA93" s="64">
        <v>1</v>
      </c>
      <c r="BB93" s="63"/>
      <c r="BC93" s="60">
        <v>1</v>
      </c>
      <c r="BF93" s="64"/>
      <c r="BG93" s="63"/>
      <c r="BK93" s="61"/>
      <c r="BL93" s="64"/>
      <c r="BM93" s="63">
        <v>1</v>
      </c>
      <c r="BN93" s="64"/>
      <c r="BO93" s="63">
        <v>1</v>
      </c>
      <c r="BP93" s="64"/>
      <c r="BQ93" s="65">
        <v>1</v>
      </c>
      <c r="BR93" s="66"/>
      <c r="BS93" s="62"/>
      <c r="BT93" s="62">
        <v>1</v>
      </c>
      <c r="BU93" s="65">
        <v>1</v>
      </c>
      <c r="BV93" s="64"/>
      <c r="BW93" s="63"/>
      <c r="CC93" s="64"/>
      <c r="CD93" s="63"/>
      <c r="CE93" s="64">
        <v>1</v>
      </c>
      <c r="CF93" s="65"/>
      <c r="CG93" s="66">
        <v>1</v>
      </c>
      <c r="CH93" s="63">
        <v>1</v>
      </c>
      <c r="CI93" s="64"/>
      <c r="CJ93" s="63">
        <v>1</v>
      </c>
      <c r="CK93" s="64"/>
      <c r="CL93" s="63">
        <v>1</v>
      </c>
      <c r="CM93" s="64"/>
      <c r="CN93" s="63"/>
      <c r="CQ93" s="60">
        <v>1</v>
      </c>
      <c r="CS93" s="64"/>
      <c r="CT93" s="63"/>
      <c r="CV93" s="64"/>
      <c r="CW93" s="63"/>
      <c r="CY93" s="64"/>
      <c r="CZ93" s="63"/>
      <c r="DB93" s="60">
        <v>1</v>
      </c>
      <c r="DG93" s="64"/>
      <c r="DH93" s="63"/>
      <c r="DL93" s="64"/>
      <c r="DM93" s="63"/>
      <c r="DO93" s="64"/>
      <c r="DP93" s="63"/>
      <c r="DS93" s="60">
        <v>1</v>
      </c>
      <c r="DU93" s="64"/>
      <c r="DV93" s="63"/>
      <c r="EA93" s="64"/>
      <c r="EB93" s="63"/>
    </row>
    <row r="94" spans="1:132" s="60" customFormat="1" x14ac:dyDescent="0.3">
      <c r="A94" s="60" t="s">
        <v>583</v>
      </c>
      <c r="B94" s="62">
        <v>47</v>
      </c>
      <c r="C94" s="63">
        <v>0</v>
      </c>
      <c r="D94" s="64">
        <v>1</v>
      </c>
      <c r="E94" s="63">
        <v>1</v>
      </c>
      <c r="I94" s="64"/>
      <c r="J94" s="63">
        <v>1</v>
      </c>
      <c r="L94" s="64"/>
      <c r="M94" s="63"/>
      <c r="O94" s="64">
        <v>1</v>
      </c>
      <c r="P94" s="63">
        <v>1.76</v>
      </c>
      <c r="Q94" s="60">
        <v>65</v>
      </c>
      <c r="R94" s="64">
        <f t="shared" si="2"/>
        <v>20.983987603305785</v>
      </c>
      <c r="S94" s="63">
        <v>1</v>
      </c>
      <c r="V94" s="64"/>
      <c r="W94" s="63">
        <v>1</v>
      </c>
      <c r="Y94" s="60">
        <v>10</v>
      </c>
      <c r="Z94" s="64"/>
      <c r="AA94" s="63"/>
      <c r="AD94" s="64">
        <v>1</v>
      </c>
      <c r="AE94" s="63">
        <v>1</v>
      </c>
      <c r="AF94" s="64"/>
      <c r="AG94" s="65"/>
      <c r="AH94" s="63">
        <v>1</v>
      </c>
      <c r="AK94" s="64"/>
      <c r="AL94" s="63">
        <v>1</v>
      </c>
      <c r="AS94" s="61"/>
      <c r="AW94" s="64"/>
      <c r="AX94" s="63"/>
      <c r="AY94" s="60">
        <v>1</v>
      </c>
      <c r="BA94" s="64">
        <v>1</v>
      </c>
      <c r="BB94" s="63"/>
      <c r="BF94" s="64"/>
      <c r="BG94" s="63"/>
      <c r="BH94" s="60">
        <v>1</v>
      </c>
      <c r="BK94" s="61"/>
      <c r="BL94" s="64"/>
      <c r="BM94" s="63">
        <v>1</v>
      </c>
      <c r="BN94" s="64"/>
      <c r="BO94" s="63">
        <v>1</v>
      </c>
      <c r="BP94" s="64"/>
      <c r="BQ94" s="65">
        <v>1</v>
      </c>
      <c r="BR94" s="66"/>
      <c r="BS94" s="62"/>
      <c r="BT94" s="62">
        <v>1</v>
      </c>
      <c r="BU94" s="65">
        <v>1</v>
      </c>
      <c r="BV94" s="64"/>
      <c r="BW94" s="63"/>
      <c r="CC94" s="64"/>
      <c r="CD94" s="63">
        <v>1</v>
      </c>
      <c r="CE94" s="64"/>
      <c r="CF94" s="65"/>
      <c r="CG94" s="66">
        <v>1</v>
      </c>
      <c r="CH94" s="63"/>
      <c r="CI94" s="64">
        <v>1</v>
      </c>
      <c r="CJ94" s="63">
        <v>1</v>
      </c>
      <c r="CK94" s="64"/>
      <c r="CL94" s="63">
        <v>1</v>
      </c>
      <c r="CM94" s="64"/>
      <c r="CN94" s="63">
        <v>1</v>
      </c>
      <c r="CS94" s="64"/>
      <c r="CT94" s="63"/>
      <c r="CV94" s="64"/>
      <c r="CW94" s="63"/>
      <c r="CY94" s="64"/>
      <c r="CZ94" s="63"/>
      <c r="DD94" s="60">
        <v>1</v>
      </c>
      <c r="DG94" s="64"/>
      <c r="DH94" s="63"/>
      <c r="DL94" s="64"/>
      <c r="DM94" s="63"/>
      <c r="DO94" s="64"/>
      <c r="DP94" s="63"/>
      <c r="DS94" s="60">
        <v>1</v>
      </c>
      <c r="DT94" s="60">
        <v>1</v>
      </c>
      <c r="DU94" s="64"/>
      <c r="DV94" s="63"/>
      <c r="EA94" s="64"/>
      <c r="EB94" s="63"/>
    </row>
    <row r="95" spans="1:132" s="60" customFormat="1" x14ac:dyDescent="0.3">
      <c r="A95" s="60" t="s">
        <v>584</v>
      </c>
      <c r="B95" s="62">
        <v>69</v>
      </c>
      <c r="C95" s="63">
        <v>0</v>
      </c>
      <c r="D95" s="64">
        <v>1</v>
      </c>
      <c r="E95" s="63">
        <v>1</v>
      </c>
      <c r="I95" s="64"/>
      <c r="J95" s="63"/>
      <c r="K95" s="60">
        <v>1</v>
      </c>
      <c r="L95" s="64"/>
      <c r="M95" s="63"/>
      <c r="O95" s="64">
        <v>1</v>
      </c>
      <c r="P95" s="63">
        <v>1.65</v>
      </c>
      <c r="Q95" s="60">
        <v>60</v>
      </c>
      <c r="R95" s="64">
        <f t="shared" si="2"/>
        <v>22.03856749311295</v>
      </c>
      <c r="S95" s="63"/>
      <c r="V95" s="64">
        <v>1</v>
      </c>
      <c r="W95" s="63">
        <v>1</v>
      </c>
      <c r="Z95" s="64"/>
      <c r="AA95" s="63"/>
      <c r="AD95" s="64" t="s">
        <v>196</v>
      </c>
      <c r="AE95" s="63">
        <v>1</v>
      </c>
      <c r="AF95" s="64"/>
      <c r="AG95" s="65"/>
      <c r="AH95" s="63">
        <v>1</v>
      </c>
      <c r="AK95" s="64"/>
      <c r="AL95" s="63"/>
      <c r="AN95" s="60">
        <v>1</v>
      </c>
      <c r="AO95" s="60">
        <v>1</v>
      </c>
      <c r="AP95" s="60">
        <v>1</v>
      </c>
      <c r="AQ95" s="60">
        <v>1</v>
      </c>
      <c r="AS95" s="61" t="s">
        <v>186</v>
      </c>
      <c r="AW95" s="64"/>
      <c r="AX95" s="63"/>
      <c r="AY95" s="60">
        <v>1</v>
      </c>
      <c r="BA95" s="64">
        <v>1</v>
      </c>
      <c r="BB95" s="63"/>
      <c r="BF95" s="64"/>
      <c r="BG95" s="63"/>
      <c r="BH95" s="60">
        <v>1</v>
      </c>
      <c r="BK95" s="61"/>
      <c r="BL95" s="64"/>
      <c r="BM95" s="63">
        <v>1</v>
      </c>
      <c r="BN95" s="64"/>
      <c r="BO95" s="63">
        <v>1</v>
      </c>
      <c r="BP95" s="64"/>
      <c r="BQ95" s="65">
        <v>1</v>
      </c>
      <c r="BR95" s="66"/>
      <c r="BS95" s="62"/>
      <c r="BT95" s="62">
        <v>1</v>
      </c>
      <c r="BU95" s="65">
        <v>1</v>
      </c>
      <c r="BV95" s="64"/>
      <c r="BW95" s="63"/>
      <c r="CC95" s="64"/>
      <c r="CD95" s="63"/>
      <c r="CE95" s="64"/>
      <c r="CF95" s="65"/>
      <c r="CG95" s="66"/>
      <c r="CH95" s="63">
        <v>1</v>
      </c>
      <c r="CI95" s="64"/>
      <c r="CJ95" s="63">
        <v>1</v>
      </c>
      <c r="CK95" s="64"/>
      <c r="CL95" s="63">
        <v>1</v>
      </c>
      <c r="CM95" s="64"/>
      <c r="CN95" s="63">
        <v>1</v>
      </c>
      <c r="CS95" s="64"/>
      <c r="CT95" s="63"/>
      <c r="CV95" s="64"/>
      <c r="CW95" s="63"/>
      <c r="CY95" s="64"/>
      <c r="CZ95" s="63"/>
      <c r="DD95" s="60">
        <v>1</v>
      </c>
      <c r="DG95" s="64"/>
      <c r="DH95" s="63"/>
      <c r="DL95" s="64"/>
      <c r="DM95" s="63"/>
      <c r="DO95" s="64"/>
      <c r="DP95" s="63"/>
      <c r="DT95" s="60">
        <v>1</v>
      </c>
      <c r="DU95" s="64"/>
      <c r="DV95" s="63"/>
      <c r="EA95" s="64"/>
      <c r="EB95" s="63"/>
    </row>
    <row r="96" spans="1:132" s="60" customFormat="1" x14ac:dyDescent="0.3">
      <c r="A96" s="60" t="s">
        <v>585</v>
      </c>
      <c r="B96" s="62">
        <v>78</v>
      </c>
      <c r="C96" s="63">
        <v>1</v>
      </c>
      <c r="D96" s="64"/>
      <c r="E96" s="63"/>
      <c r="H96" s="60">
        <v>1</v>
      </c>
      <c r="I96" s="64"/>
      <c r="J96" s="63"/>
      <c r="K96" s="60">
        <v>1</v>
      </c>
      <c r="L96" s="64"/>
      <c r="M96" s="63"/>
      <c r="N96" s="60">
        <v>1</v>
      </c>
      <c r="O96" s="64"/>
      <c r="P96" s="63">
        <v>1.82</v>
      </c>
      <c r="Q96" s="60">
        <v>97</v>
      </c>
      <c r="R96" s="64">
        <f t="shared" si="2"/>
        <v>29.283902910276534</v>
      </c>
      <c r="S96" s="63"/>
      <c r="V96" s="64">
        <v>1</v>
      </c>
      <c r="W96" s="63"/>
      <c r="X96" s="60">
        <v>1</v>
      </c>
      <c r="Z96" s="64">
        <v>4</v>
      </c>
      <c r="AA96" s="63"/>
      <c r="AD96" s="64" t="s">
        <v>196</v>
      </c>
      <c r="AE96" s="63">
        <v>1</v>
      </c>
      <c r="AF96" s="64"/>
      <c r="AG96" s="65"/>
      <c r="AH96" s="63">
        <v>1</v>
      </c>
      <c r="AK96" s="64"/>
      <c r="AL96" s="63"/>
      <c r="AN96" s="60">
        <v>1</v>
      </c>
      <c r="AO96" s="60">
        <v>1</v>
      </c>
      <c r="AP96" s="60" t="s">
        <v>586</v>
      </c>
      <c r="AS96" s="61"/>
      <c r="AV96" s="60" t="s">
        <v>587</v>
      </c>
      <c r="AW96" s="64"/>
      <c r="AX96" s="63"/>
      <c r="AY96" s="60">
        <v>1</v>
      </c>
      <c r="BA96" s="64">
        <v>1</v>
      </c>
      <c r="BB96" s="63"/>
      <c r="BC96" s="60">
        <v>1</v>
      </c>
      <c r="BF96" s="64"/>
      <c r="BG96" s="63"/>
      <c r="BH96" s="60">
        <v>1</v>
      </c>
      <c r="BK96" s="61"/>
      <c r="BL96" s="64"/>
      <c r="BM96" s="63"/>
      <c r="BN96" s="64">
        <v>1</v>
      </c>
      <c r="BO96" s="63"/>
      <c r="BP96" s="64">
        <v>1</v>
      </c>
      <c r="BQ96" s="65"/>
      <c r="BR96" s="66">
        <v>1</v>
      </c>
      <c r="BS96" s="62"/>
      <c r="BT96" s="62">
        <v>1</v>
      </c>
      <c r="BU96" s="65">
        <v>1</v>
      </c>
      <c r="BV96" s="64"/>
      <c r="BW96" s="63"/>
      <c r="CC96" s="64"/>
      <c r="CD96" s="63"/>
      <c r="CE96" s="64">
        <v>1</v>
      </c>
      <c r="CF96" s="65"/>
      <c r="CG96" s="66">
        <v>1</v>
      </c>
      <c r="CH96" s="63">
        <v>1</v>
      </c>
      <c r="CI96" s="64"/>
      <c r="CJ96" s="63">
        <v>1</v>
      </c>
      <c r="CK96" s="64"/>
      <c r="CL96" s="63"/>
      <c r="CM96" s="64">
        <v>1</v>
      </c>
      <c r="CN96" s="63">
        <v>1</v>
      </c>
      <c r="CS96" s="64"/>
      <c r="CT96" s="63"/>
      <c r="CV96" s="64"/>
      <c r="CW96" s="63"/>
      <c r="CY96" s="64"/>
      <c r="CZ96" s="63"/>
      <c r="DB96" s="60">
        <v>1</v>
      </c>
      <c r="DG96" s="64"/>
      <c r="DH96" s="63"/>
      <c r="DL96" s="64"/>
      <c r="DM96" s="63"/>
      <c r="DO96" s="64"/>
      <c r="DP96" s="63"/>
      <c r="DT96" s="60">
        <v>1</v>
      </c>
      <c r="DU96" s="64"/>
      <c r="DV96" s="63"/>
      <c r="EA96" s="64"/>
      <c r="EB96" s="63"/>
    </row>
    <row r="97" spans="1:132" s="60" customFormat="1" x14ac:dyDescent="0.3">
      <c r="A97" s="60" t="s">
        <v>588</v>
      </c>
      <c r="B97" s="62">
        <v>72</v>
      </c>
      <c r="C97" s="63">
        <v>1</v>
      </c>
      <c r="D97" s="64"/>
      <c r="E97" s="63"/>
      <c r="H97" s="60">
        <v>1</v>
      </c>
      <c r="I97" s="64"/>
      <c r="J97" s="63"/>
      <c r="K97" s="60">
        <v>1</v>
      </c>
      <c r="L97" s="64"/>
      <c r="M97" s="63">
        <v>1</v>
      </c>
      <c r="O97" s="64"/>
      <c r="P97" s="63">
        <v>1.82</v>
      </c>
      <c r="Q97" s="60">
        <v>85</v>
      </c>
      <c r="R97" s="64">
        <f t="shared" si="2"/>
        <v>25.661152034778407</v>
      </c>
      <c r="S97" s="63"/>
      <c r="V97" s="64">
        <v>1</v>
      </c>
      <c r="W97" s="63"/>
      <c r="X97" s="60">
        <v>1</v>
      </c>
      <c r="Z97" s="64">
        <v>0.08</v>
      </c>
      <c r="AA97" s="63"/>
      <c r="AD97" s="64">
        <v>1</v>
      </c>
      <c r="AE97" s="63"/>
      <c r="AF97" s="64">
        <v>1</v>
      </c>
      <c r="AG97" s="65"/>
      <c r="AH97" s="63"/>
      <c r="AJ97" s="60">
        <v>1</v>
      </c>
      <c r="AK97" s="64"/>
      <c r="AL97" s="63"/>
      <c r="AO97" s="60">
        <v>1</v>
      </c>
      <c r="AQ97" s="60">
        <v>1</v>
      </c>
      <c r="AS97" s="61"/>
      <c r="AW97" s="64"/>
      <c r="AX97" s="63"/>
      <c r="AY97" s="60">
        <v>1</v>
      </c>
      <c r="BA97" s="64">
        <v>1</v>
      </c>
      <c r="BB97" s="63"/>
      <c r="BF97" s="64"/>
      <c r="BG97" s="63"/>
      <c r="BH97" s="60">
        <v>1</v>
      </c>
      <c r="BK97" s="61"/>
      <c r="BL97" s="64"/>
      <c r="BM97" s="63"/>
      <c r="BN97" s="64">
        <v>1</v>
      </c>
      <c r="BO97" s="63"/>
      <c r="BP97" s="64">
        <v>1</v>
      </c>
      <c r="BQ97" s="65"/>
      <c r="BR97" s="66">
        <v>1</v>
      </c>
      <c r="BS97" s="62"/>
      <c r="BT97" s="62">
        <v>1</v>
      </c>
      <c r="BU97" s="65"/>
      <c r="BV97" s="64">
        <v>1</v>
      </c>
      <c r="BW97" s="63"/>
      <c r="CC97" s="64"/>
      <c r="CD97" s="63"/>
      <c r="CE97" s="64">
        <v>1</v>
      </c>
      <c r="CF97" s="65"/>
      <c r="CG97" s="66">
        <v>1</v>
      </c>
      <c r="CH97" s="63"/>
      <c r="CI97" s="64">
        <v>1</v>
      </c>
      <c r="CJ97" s="63"/>
      <c r="CK97" s="64">
        <v>1</v>
      </c>
      <c r="CL97" s="63"/>
      <c r="CM97" s="64">
        <v>1</v>
      </c>
      <c r="CN97" s="63">
        <v>1</v>
      </c>
      <c r="CS97" s="64"/>
      <c r="CT97" s="63"/>
      <c r="CV97" s="64"/>
      <c r="CW97" s="63"/>
      <c r="CY97" s="64"/>
      <c r="CZ97" s="63"/>
      <c r="DB97" s="60">
        <v>1</v>
      </c>
      <c r="DG97" s="64"/>
      <c r="DH97" s="63"/>
      <c r="DL97" s="64"/>
      <c r="DM97" s="63"/>
      <c r="DO97" s="64"/>
      <c r="DP97" s="63"/>
      <c r="DR97" s="60">
        <v>1</v>
      </c>
      <c r="DU97" s="64"/>
      <c r="DV97" s="63"/>
      <c r="EA97" s="64"/>
      <c r="EB97" s="63"/>
    </row>
    <row r="98" spans="1:132" s="60" customFormat="1" x14ac:dyDescent="0.3">
      <c r="A98" s="60" t="s">
        <v>589</v>
      </c>
      <c r="B98" s="62">
        <v>63</v>
      </c>
      <c r="C98" s="63">
        <v>0</v>
      </c>
      <c r="D98" s="64">
        <v>1</v>
      </c>
      <c r="E98" s="63"/>
      <c r="H98" s="60">
        <v>1</v>
      </c>
      <c r="I98" s="64"/>
      <c r="J98" s="63"/>
      <c r="K98" s="60">
        <v>1</v>
      </c>
      <c r="L98" s="64"/>
      <c r="M98" s="63"/>
      <c r="O98" s="64">
        <v>1</v>
      </c>
      <c r="P98" s="63">
        <v>1.64</v>
      </c>
      <c r="Q98" s="60">
        <v>80</v>
      </c>
      <c r="R98" s="64">
        <f t="shared" si="2"/>
        <v>29.744199881023206</v>
      </c>
      <c r="S98" s="63"/>
      <c r="V98" s="64">
        <v>1</v>
      </c>
      <c r="W98" s="63"/>
      <c r="X98" s="60">
        <v>1</v>
      </c>
      <c r="Z98" s="64">
        <v>0.08</v>
      </c>
      <c r="AA98" s="63"/>
      <c r="AD98" s="64" t="s">
        <v>172</v>
      </c>
      <c r="AE98" s="63">
        <v>1</v>
      </c>
      <c r="AF98" s="64"/>
      <c r="AG98" s="65"/>
      <c r="AH98" s="63">
        <v>1</v>
      </c>
      <c r="AK98" s="64"/>
      <c r="AL98" s="63"/>
      <c r="AO98" s="60">
        <v>1</v>
      </c>
      <c r="AS98" s="61"/>
      <c r="AW98" s="64"/>
      <c r="AX98" s="63"/>
      <c r="AY98" s="60">
        <v>1</v>
      </c>
      <c r="BA98" s="64">
        <v>1</v>
      </c>
      <c r="BB98" s="63"/>
      <c r="BF98" s="64"/>
      <c r="BG98" s="63"/>
      <c r="BH98" s="60">
        <v>1</v>
      </c>
      <c r="BK98" s="61"/>
      <c r="BL98" s="64"/>
      <c r="BM98" s="63"/>
      <c r="BN98" s="64">
        <v>1</v>
      </c>
      <c r="BO98" s="63">
        <v>1</v>
      </c>
      <c r="BP98" s="64"/>
      <c r="BQ98" s="65">
        <v>1</v>
      </c>
      <c r="BR98" s="66"/>
      <c r="BS98" s="62"/>
      <c r="BT98" s="62">
        <v>1</v>
      </c>
      <c r="BU98" s="65">
        <v>1</v>
      </c>
      <c r="BV98" s="64"/>
      <c r="BW98" s="63"/>
      <c r="CC98" s="64"/>
      <c r="CD98" s="63"/>
      <c r="CE98" s="64">
        <v>1</v>
      </c>
      <c r="CF98" s="65"/>
      <c r="CG98" s="66">
        <v>1</v>
      </c>
      <c r="CH98" s="63"/>
      <c r="CI98" s="64">
        <v>1</v>
      </c>
      <c r="CJ98" s="63"/>
      <c r="CK98" s="64">
        <v>1</v>
      </c>
      <c r="CL98" s="63"/>
      <c r="CM98" s="64">
        <v>1</v>
      </c>
      <c r="CN98" s="63">
        <v>1</v>
      </c>
      <c r="CS98" s="64"/>
      <c r="CT98" s="63"/>
      <c r="CV98" s="64"/>
      <c r="CW98" s="63"/>
      <c r="CY98" s="64"/>
      <c r="CZ98" s="63"/>
      <c r="DB98" s="60">
        <v>1</v>
      </c>
      <c r="DG98" s="64"/>
      <c r="DH98" s="63"/>
      <c r="DL98" s="64"/>
      <c r="DM98" s="63"/>
      <c r="DO98" s="64"/>
      <c r="DP98" s="63"/>
      <c r="DS98" s="60">
        <v>1</v>
      </c>
      <c r="DU98" s="64"/>
      <c r="DV98" s="63"/>
      <c r="EA98" s="64"/>
      <c r="EB98" s="63"/>
    </row>
    <row r="99" spans="1:132" s="60" customFormat="1" x14ac:dyDescent="0.3">
      <c r="A99" s="60" t="s">
        <v>590</v>
      </c>
      <c r="B99" s="62">
        <v>60</v>
      </c>
      <c r="C99" s="63">
        <v>1</v>
      </c>
      <c r="D99" s="64"/>
      <c r="E99" s="63"/>
      <c r="H99" s="60">
        <v>1</v>
      </c>
      <c r="I99" s="64"/>
      <c r="J99" s="63">
        <v>1</v>
      </c>
      <c r="L99" s="64"/>
      <c r="M99" s="63">
        <v>1</v>
      </c>
      <c r="O99" s="64"/>
      <c r="P99" s="63">
        <v>1.7</v>
      </c>
      <c r="Q99" s="60">
        <v>86</v>
      </c>
      <c r="R99" s="64">
        <f t="shared" si="2"/>
        <v>29.757785467128031</v>
      </c>
      <c r="S99" s="63"/>
      <c r="U99" s="60">
        <v>1</v>
      </c>
      <c r="V99" s="64"/>
      <c r="W99" s="63">
        <v>1</v>
      </c>
      <c r="Y99" s="60">
        <v>16</v>
      </c>
      <c r="Z99" s="64"/>
      <c r="AA99" s="63"/>
      <c r="AD99" s="64">
        <v>1</v>
      </c>
      <c r="AE99" s="63"/>
      <c r="AF99" s="64">
        <v>1</v>
      </c>
      <c r="AG99" s="65"/>
      <c r="AH99" s="63"/>
      <c r="AI99" s="60">
        <v>1</v>
      </c>
      <c r="AK99" s="64"/>
      <c r="AL99" s="63">
        <v>1</v>
      </c>
      <c r="AS99" s="61"/>
      <c r="AW99" s="64"/>
      <c r="AX99" s="63"/>
      <c r="AY99" s="60">
        <v>1</v>
      </c>
      <c r="BA99" s="64">
        <v>1</v>
      </c>
      <c r="BB99" s="63"/>
      <c r="BF99" s="64"/>
      <c r="BG99" s="63"/>
      <c r="BH99" s="60">
        <v>1</v>
      </c>
      <c r="BK99" s="61"/>
      <c r="BL99" s="64"/>
      <c r="BM99" s="63">
        <v>1</v>
      </c>
      <c r="BN99" s="64"/>
      <c r="BO99" s="63"/>
      <c r="BP99" s="64">
        <v>1</v>
      </c>
      <c r="BQ99" s="65"/>
      <c r="BR99" s="66">
        <v>1</v>
      </c>
      <c r="BS99" s="62"/>
      <c r="BT99" s="62">
        <v>0</v>
      </c>
      <c r="BU99" s="65"/>
      <c r="BV99" s="64">
        <v>1</v>
      </c>
      <c r="BW99" s="63"/>
      <c r="CC99" s="64"/>
      <c r="CD99" s="63"/>
      <c r="CE99" s="64">
        <v>1</v>
      </c>
      <c r="CF99" s="65"/>
      <c r="CG99" s="66">
        <v>1</v>
      </c>
      <c r="CH99" s="63"/>
      <c r="CI99" s="64">
        <v>1</v>
      </c>
      <c r="CJ99" s="63"/>
      <c r="CK99" s="64">
        <v>1</v>
      </c>
      <c r="CL99" s="63"/>
      <c r="CM99" s="64">
        <v>1</v>
      </c>
      <c r="CN99" s="63">
        <v>1</v>
      </c>
      <c r="CS99" s="64"/>
      <c r="CT99" s="63"/>
      <c r="CV99" s="64"/>
      <c r="CW99" s="63"/>
      <c r="CY99" s="64"/>
      <c r="CZ99" s="63"/>
      <c r="DD99" s="60">
        <v>1</v>
      </c>
      <c r="DG99" s="64"/>
      <c r="DH99" s="63"/>
      <c r="DL99" s="64"/>
      <c r="DM99" s="63"/>
      <c r="DO99" s="64"/>
      <c r="DP99" s="63"/>
      <c r="DS99" s="60">
        <v>1</v>
      </c>
      <c r="DT99" s="60">
        <v>1</v>
      </c>
      <c r="DU99" s="64"/>
      <c r="DV99" s="63"/>
      <c r="EA99" s="64"/>
      <c r="EB99" s="63"/>
    </row>
    <row r="100" spans="1:132" s="60" customFormat="1" x14ac:dyDescent="0.3">
      <c r="A100" s="60" t="s">
        <v>591</v>
      </c>
      <c r="B100" s="62">
        <v>72</v>
      </c>
      <c r="C100" s="63">
        <v>1</v>
      </c>
      <c r="D100" s="64"/>
      <c r="E100" s="63">
        <v>1</v>
      </c>
      <c r="I100" s="64"/>
      <c r="J100" s="63"/>
      <c r="K100" s="60">
        <v>1</v>
      </c>
      <c r="L100" s="64"/>
      <c r="M100" s="63">
        <v>1</v>
      </c>
      <c r="O100" s="64"/>
      <c r="P100" s="63">
        <v>1.75</v>
      </c>
      <c r="Q100" s="60">
        <v>57</v>
      </c>
      <c r="R100" s="64">
        <f t="shared" si="2"/>
        <v>18.612244897959183</v>
      </c>
      <c r="S100" s="63"/>
      <c r="V100" s="64">
        <v>1</v>
      </c>
      <c r="W100" s="63"/>
      <c r="X100" s="60">
        <v>1</v>
      </c>
      <c r="Z100" s="64">
        <v>3</v>
      </c>
      <c r="AA100" s="63"/>
      <c r="AD100" s="64" t="s">
        <v>172</v>
      </c>
      <c r="AE100" s="63"/>
      <c r="AF100" s="64">
        <v>1</v>
      </c>
      <c r="AG100" s="65">
        <v>1</v>
      </c>
      <c r="AH100" s="63"/>
      <c r="AK100" s="64"/>
      <c r="AL100" s="63">
        <v>1</v>
      </c>
      <c r="AS100" s="61"/>
      <c r="AW100" s="64"/>
      <c r="AX100" s="63"/>
      <c r="AY100" s="60">
        <v>1</v>
      </c>
      <c r="BA100" s="64">
        <v>1</v>
      </c>
      <c r="BB100" s="63"/>
      <c r="BF100" s="64" t="s">
        <v>592</v>
      </c>
      <c r="BG100" s="63"/>
      <c r="BK100" s="61"/>
      <c r="BL100" s="64"/>
      <c r="BM100" s="63">
        <v>1</v>
      </c>
      <c r="BN100" s="64"/>
      <c r="BO100" s="63">
        <v>1</v>
      </c>
      <c r="BP100" s="64"/>
      <c r="BQ100" s="65">
        <v>1</v>
      </c>
      <c r="BR100" s="66"/>
      <c r="BS100" s="62"/>
      <c r="BT100" s="62">
        <v>1</v>
      </c>
      <c r="BU100" s="65">
        <v>1</v>
      </c>
      <c r="BV100" s="64"/>
      <c r="BW100" s="63"/>
      <c r="CC100" s="64"/>
      <c r="CD100" s="63"/>
      <c r="CE100" s="64">
        <v>1</v>
      </c>
      <c r="CF100" s="65"/>
      <c r="CG100" s="66">
        <v>1</v>
      </c>
      <c r="CH100" s="63">
        <v>1</v>
      </c>
      <c r="CI100" s="64"/>
      <c r="CJ100" s="63">
        <v>1</v>
      </c>
      <c r="CK100" s="64"/>
      <c r="CL100" s="63">
        <v>1</v>
      </c>
      <c r="CM100" s="64"/>
      <c r="CN100" s="63"/>
      <c r="CR100" s="60">
        <v>1</v>
      </c>
      <c r="CS100" s="64"/>
      <c r="CT100" s="63"/>
      <c r="CV100" s="64"/>
      <c r="CW100" s="63"/>
      <c r="CY100" s="64"/>
      <c r="CZ100" s="63"/>
      <c r="DD100" s="60">
        <v>1</v>
      </c>
      <c r="DG100" s="64"/>
      <c r="DH100" s="63"/>
      <c r="DL100" s="64"/>
      <c r="DM100" s="63"/>
      <c r="DO100" s="64"/>
      <c r="DP100" s="63"/>
      <c r="DS100" s="60">
        <v>1</v>
      </c>
      <c r="DT100" s="60">
        <v>1</v>
      </c>
      <c r="DU100" s="64"/>
      <c r="DV100" s="63"/>
      <c r="EA100" s="64"/>
      <c r="EB100" s="63"/>
    </row>
    <row r="101" spans="1:132" s="60" customFormat="1" x14ac:dyDescent="0.3">
      <c r="A101" s="60" t="s">
        <v>593</v>
      </c>
      <c r="B101" s="62">
        <v>83</v>
      </c>
      <c r="C101" s="63">
        <v>1</v>
      </c>
      <c r="D101" s="64"/>
      <c r="E101" s="63">
        <v>1</v>
      </c>
      <c r="I101" s="64"/>
      <c r="J101" s="63">
        <v>1</v>
      </c>
      <c r="L101" s="64"/>
      <c r="M101" s="63">
        <v>1</v>
      </c>
      <c r="O101" s="64"/>
      <c r="P101" s="63">
        <v>1.72</v>
      </c>
      <c r="Q101" s="60">
        <v>50</v>
      </c>
      <c r="R101" s="64">
        <f t="shared" si="2"/>
        <v>16.901027582477017</v>
      </c>
      <c r="S101" s="63"/>
      <c r="V101" s="64">
        <v>1</v>
      </c>
      <c r="W101" s="63"/>
      <c r="X101" s="60">
        <v>1</v>
      </c>
      <c r="Z101" s="64"/>
      <c r="AA101" s="63"/>
      <c r="AD101" s="64">
        <v>1</v>
      </c>
      <c r="AE101" s="63">
        <v>1</v>
      </c>
      <c r="AF101" s="64"/>
      <c r="AG101" s="65">
        <v>1</v>
      </c>
      <c r="AH101" s="63"/>
      <c r="AK101" s="64"/>
      <c r="AL101" s="63">
        <v>1</v>
      </c>
      <c r="AS101" s="61"/>
      <c r="AW101" s="64"/>
      <c r="AX101" s="63"/>
      <c r="AY101" s="60">
        <v>1</v>
      </c>
      <c r="BA101" s="64">
        <v>1</v>
      </c>
      <c r="BB101" s="63"/>
      <c r="BF101" s="64"/>
      <c r="BG101" s="63"/>
      <c r="BH101" s="60">
        <v>1</v>
      </c>
      <c r="BK101" s="61"/>
      <c r="BL101" s="64"/>
      <c r="BM101" s="63">
        <v>1</v>
      </c>
      <c r="BN101" s="64"/>
      <c r="BO101" s="63">
        <v>1</v>
      </c>
      <c r="BP101" s="64"/>
      <c r="BQ101" s="65">
        <v>1</v>
      </c>
      <c r="BR101" s="66"/>
      <c r="BS101" s="62"/>
      <c r="BT101" s="62">
        <v>1</v>
      </c>
      <c r="BU101" s="65">
        <v>1</v>
      </c>
      <c r="BV101" s="64"/>
      <c r="BW101" s="63"/>
      <c r="CC101" s="64"/>
      <c r="CD101" s="63"/>
      <c r="CE101" s="64">
        <v>1</v>
      </c>
      <c r="CF101" s="65"/>
      <c r="CG101" s="66">
        <v>1</v>
      </c>
      <c r="CH101" s="63">
        <v>1</v>
      </c>
      <c r="CI101" s="64"/>
      <c r="CJ101" s="63">
        <v>1</v>
      </c>
      <c r="CK101" s="64"/>
      <c r="CL101" s="63">
        <v>1</v>
      </c>
      <c r="CM101" s="64"/>
      <c r="CN101" s="63"/>
      <c r="CQ101" s="60">
        <v>1</v>
      </c>
      <c r="CS101" s="64"/>
      <c r="CT101" s="63"/>
      <c r="CV101" s="64"/>
      <c r="CW101" s="63"/>
      <c r="CY101" s="64"/>
      <c r="CZ101" s="63"/>
      <c r="DD101" s="60">
        <v>1</v>
      </c>
      <c r="DG101" s="64"/>
      <c r="DH101" s="63"/>
      <c r="DL101" s="64"/>
      <c r="DM101" s="63"/>
      <c r="DO101" s="64"/>
      <c r="DP101" s="63"/>
      <c r="DT101" s="60">
        <v>1</v>
      </c>
      <c r="DU101" s="64"/>
      <c r="DV101" s="63"/>
      <c r="EA101" s="64"/>
      <c r="EB101" s="63"/>
    </row>
    <row r="102" spans="1:132" s="60" customFormat="1" x14ac:dyDescent="0.3">
      <c r="A102" s="60" t="s">
        <v>594</v>
      </c>
      <c r="B102" s="62">
        <v>54</v>
      </c>
      <c r="C102" s="63">
        <v>1</v>
      </c>
      <c r="D102" s="64"/>
      <c r="E102" s="63"/>
      <c r="H102" s="60">
        <v>1</v>
      </c>
      <c r="I102" s="64"/>
      <c r="J102" s="63"/>
      <c r="K102" s="60">
        <v>1</v>
      </c>
      <c r="L102" s="64"/>
      <c r="M102" s="63"/>
      <c r="O102" s="64">
        <v>1</v>
      </c>
      <c r="P102" s="63">
        <v>1.8</v>
      </c>
      <c r="Q102" s="60">
        <v>88</v>
      </c>
      <c r="R102" s="64">
        <f t="shared" si="2"/>
        <v>27.160493827160494</v>
      </c>
      <c r="S102" s="63"/>
      <c r="V102" s="64">
        <v>1</v>
      </c>
      <c r="W102" s="63"/>
      <c r="X102" s="60">
        <v>1</v>
      </c>
      <c r="Z102" s="64">
        <v>26</v>
      </c>
      <c r="AA102" s="63"/>
      <c r="AD102" s="64">
        <v>1</v>
      </c>
      <c r="AE102" s="63"/>
      <c r="AF102" s="64">
        <v>1</v>
      </c>
      <c r="AG102" s="65"/>
      <c r="AH102" s="63"/>
      <c r="AI102" s="60">
        <v>1</v>
      </c>
      <c r="AK102" s="64"/>
      <c r="AL102" s="63"/>
      <c r="AS102" s="61"/>
      <c r="AW102" s="64"/>
      <c r="AX102" s="63"/>
      <c r="AY102" s="60">
        <v>1</v>
      </c>
      <c r="BA102" s="64">
        <v>1</v>
      </c>
      <c r="BB102" s="63"/>
      <c r="BF102" s="64" t="s">
        <v>595</v>
      </c>
      <c r="BG102" s="63"/>
      <c r="BK102" s="61"/>
      <c r="BL102" s="64"/>
      <c r="BM102" s="63"/>
      <c r="BN102" s="64">
        <v>1</v>
      </c>
      <c r="BO102" s="63"/>
      <c r="BP102" s="64">
        <v>1</v>
      </c>
      <c r="BQ102" s="65"/>
      <c r="BR102" s="66">
        <v>1</v>
      </c>
      <c r="BS102" s="62"/>
      <c r="BT102" s="62"/>
      <c r="BU102" s="65"/>
      <c r="BV102" s="64"/>
      <c r="BW102" s="63"/>
      <c r="CC102" s="64"/>
      <c r="CD102" s="63"/>
      <c r="CE102" s="64"/>
      <c r="CF102" s="65"/>
      <c r="CG102" s="66"/>
      <c r="CH102" s="63"/>
      <c r="CI102" s="64">
        <v>1</v>
      </c>
      <c r="CJ102" s="63"/>
      <c r="CK102" s="64">
        <v>1</v>
      </c>
      <c r="CL102" s="63"/>
      <c r="CM102" s="64">
        <v>1</v>
      </c>
      <c r="CN102" s="63">
        <v>1</v>
      </c>
      <c r="CS102" s="64"/>
      <c r="CT102" s="63"/>
      <c r="CV102" s="64"/>
      <c r="CW102" s="63"/>
      <c r="CY102" s="64"/>
      <c r="CZ102" s="63"/>
      <c r="DF102" s="60">
        <v>1</v>
      </c>
      <c r="DG102" s="64"/>
      <c r="DH102" s="63"/>
      <c r="DL102" s="64"/>
      <c r="DM102" s="63"/>
      <c r="DO102" s="64"/>
      <c r="DP102" s="63"/>
      <c r="DU102" s="64"/>
      <c r="DV102" s="63"/>
      <c r="EA102" s="64"/>
      <c r="EB102" s="63"/>
    </row>
    <row r="103" spans="1:132" s="60" customFormat="1" x14ac:dyDescent="0.3">
      <c r="A103" s="60" t="s">
        <v>596</v>
      </c>
      <c r="B103" s="62">
        <v>81</v>
      </c>
      <c r="C103" s="63">
        <v>1</v>
      </c>
      <c r="D103" s="64"/>
      <c r="E103" s="63"/>
      <c r="H103" s="60">
        <v>1</v>
      </c>
      <c r="I103" s="64"/>
      <c r="J103" s="63"/>
      <c r="K103" s="60">
        <v>1</v>
      </c>
      <c r="L103" s="64"/>
      <c r="M103" s="63"/>
      <c r="O103" s="64">
        <v>1</v>
      </c>
      <c r="P103" s="63">
        <v>1.68</v>
      </c>
      <c r="Q103" s="60">
        <v>68</v>
      </c>
      <c r="R103" s="64">
        <f t="shared" si="2"/>
        <v>24.092970521541954</v>
      </c>
      <c r="S103" s="63"/>
      <c r="V103" s="64">
        <v>1</v>
      </c>
      <c r="W103" s="63"/>
      <c r="X103" s="60">
        <v>1</v>
      </c>
      <c r="Z103" s="64">
        <v>40</v>
      </c>
      <c r="AA103" s="63"/>
      <c r="AD103" s="64">
        <v>1</v>
      </c>
      <c r="AE103" s="63">
        <v>1</v>
      </c>
      <c r="AF103" s="64"/>
      <c r="AG103" s="65">
        <v>1</v>
      </c>
      <c r="AH103" s="63"/>
      <c r="AK103" s="64"/>
      <c r="AL103" s="63"/>
      <c r="AO103" s="60">
        <v>1</v>
      </c>
      <c r="AS103" s="61"/>
      <c r="AT103" s="60">
        <v>1</v>
      </c>
      <c r="AW103" s="64"/>
      <c r="AX103" s="63"/>
      <c r="AY103" s="60">
        <v>1</v>
      </c>
      <c r="BA103" s="64">
        <v>1</v>
      </c>
      <c r="BB103" s="63"/>
      <c r="BC103" s="60">
        <v>1</v>
      </c>
      <c r="BF103" s="64"/>
      <c r="BG103" s="63"/>
      <c r="BH103" s="60">
        <v>1</v>
      </c>
      <c r="BK103" s="61"/>
      <c r="BL103" s="64"/>
      <c r="BM103" s="63">
        <v>1</v>
      </c>
      <c r="BN103" s="64"/>
      <c r="BO103" s="63"/>
      <c r="BP103" s="64">
        <v>1</v>
      </c>
      <c r="BQ103" s="65">
        <v>1</v>
      </c>
      <c r="BR103" s="66"/>
      <c r="BS103" s="62"/>
      <c r="BT103" s="62">
        <v>0</v>
      </c>
      <c r="BU103" s="65"/>
      <c r="BV103" s="64">
        <v>1</v>
      </c>
      <c r="BW103" s="63"/>
      <c r="CC103" s="64"/>
      <c r="CD103" s="63"/>
      <c r="CE103" s="64">
        <v>1</v>
      </c>
      <c r="CF103" s="65"/>
      <c r="CG103" s="66">
        <v>1</v>
      </c>
      <c r="CH103" s="63"/>
      <c r="CI103" s="64">
        <v>1</v>
      </c>
      <c r="CJ103" s="63"/>
      <c r="CK103" s="64">
        <v>1</v>
      </c>
      <c r="CL103" s="63"/>
      <c r="CM103" s="64">
        <v>1</v>
      </c>
      <c r="CN103" s="63">
        <v>1</v>
      </c>
      <c r="CS103" s="64"/>
      <c r="CT103" s="63"/>
      <c r="CV103" s="64"/>
      <c r="CW103" s="63"/>
      <c r="CY103" s="64"/>
      <c r="CZ103" s="63"/>
      <c r="DB103" s="60">
        <v>1</v>
      </c>
      <c r="DG103" s="64"/>
      <c r="DH103" s="63"/>
      <c r="DL103" s="64"/>
      <c r="DM103" s="63"/>
      <c r="DO103" s="64"/>
      <c r="DP103" s="63"/>
      <c r="DS103" s="60">
        <v>1</v>
      </c>
      <c r="DU103" s="64"/>
      <c r="DV103" s="63"/>
      <c r="EA103" s="64"/>
      <c r="EB103" s="63"/>
    </row>
    <row r="104" spans="1:132" s="60" customFormat="1" x14ac:dyDescent="0.3">
      <c r="A104" s="60" t="s">
        <v>597</v>
      </c>
      <c r="B104" s="62">
        <v>74</v>
      </c>
      <c r="C104" s="63">
        <v>1</v>
      </c>
      <c r="D104" s="64"/>
      <c r="E104" s="63"/>
      <c r="G104" s="60">
        <v>1</v>
      </c>
      <c r="I104" s="64"/>
      <c r="J104" s="63"/>
      <c r="K104" s="60">
        <v>1</v>
      </c>
      <c r="L104" s="64"/>
      <c r="M104" s="63"/>
      <c r="N104" s="60">
        <v>1</v>
      </c>
      <c r="O104" s="64"/>
      <c r="P104" s="63">
        <v>1.7</v>
      </c>
      <c r="Q104" s="60">
        <v>80</v>
      </c>
      <c r="R104" s="64">
        <f t="shared" si="2"/>
        <v>27.681660899653981</v>
      </c>
      <c r="S104" s="63"/>
      <c r="V104" s="64">
        <v>1</v>
      </c>
      <c r="W104" s="63"/>
      <c r="X104" s="60">
        <v>1</v>
      </c>
      <c r="Z104" s="64">
        <v>9</v>
      </c>
      <c r="AA104" s="63"/>
      <c r="AD104" s="64">
        <v>1</v>
      </c>
      <c r="AE104" s="63">
        <v>1</v>
      </c>
      <c r="AF104" s="64"/>
      <c r="AG104" s="65"/>
      <c r="AH104" s="63">
        <v>1</v>
      </c>
      <c r="AK104" s="64"/>
      <c r="AL104" s="63"/>
      <c r="AO104" s="60">
        <v>1</v>
      </c>
      <c r="AQ104" s="60">
        <v>1</v>
      </c>
      <c r="AS104" s="61"/>
      <c r="AW104" s="64"/>
      <c r="AX104" s="63"/>
      <c r="AY104" s="60">
        <v>1</v>
      </c>
      <c r="BA104" s="64">
        <v>1</v>
      </c>
      <c r="BB104" s="63"/>
      <c r="BF104" s="64"/>
      <c r="BG104" s="63"/>
      <c r="BH104" s="60">
        <v>1</v>
      </c>
      <c r="BK104" s="61"/>
      <c r="BL104" s="64"/>
      <c r="BM104" s="63"/>
      <c r="BN104" s="64">
        <v>1</v>
      </c>
      <c r="BO104" s="63">
        <v>1</v>
      </c>
      <c r="BP104" s="64"/>
      <c r="BQ104" s="65">
        <v>1</v>
      </c>
      <c r="BR104" s="66"/>
      <c r="BS104" s="62"/>
      <c r="BT104" s="62">
        <v>1</v>
      </c>
      <c r="BU104" s="65">
        <v>1</v>
      </c>
      <c r="BV104" s="64"/>
      <c r="BW104" s="63"/>
      <c r="CC104" s="64"/>
      <c r="CD104" s="63"/>
      <c r="CE104" s="64">
        <v>1</v>
      </c>
      <c r="CF104" s="65"/>
      <c r="CG104" s="66">
        <v>1</v>
      </c>
      <c r="CH104" s="63">
        <v>1</v>
      </c>
      <c r="CI104" s="64"/>
      <c r="CJ104" s="63">
        <v>1</v>
      </c>
      <c r="CK104" s="64"/>
      <c r="CL104" s="63">
        <v>1</v>
      </c>
      <c r="CM104" s="64"/>
      <c r="CN104" s="63">
        <v>1</v>
      </c>
      <c r="CS104" s="64"/>
      <c r="CT104" s="63"/>
      <c r="CV104" s="64"/>
      <c r="CW104" s="63"/>
      <c r="CY104" s="64"/>
      <c r="CZ104" s="63"/>
      <c r="DE104" s="60">
        <v>1</v>
      </c>
      <c r="DG104" s="64"/>
      <c r="DH104" s="63"/>
      <c r="DL104" s="64"/>
      <c r="DM104" s="63"/>
      <c r="DO104" s="64"/>
      <c r="DP104" s="63"/>
      <c r="DT104" s="60">
        <v>1</v>
      </c>
      <c r="DU104" s="64"/>
      <c r="DV104" s="63"/>
      <c r="EA104" s="64"/>
      <c r="EB104" s="63"/>
    </row>
    <row r="105" spans="1:132" s="60" customFormat="1" x14ac:dyDescent="0.3">
      <c r="A105" s="60" t="s">
        <v>598</v>
      </c>
      <c r="B105" s="62">
        <v>76</v>
      </c>
      <c r="C105" s="63">
        <v>1</v>
      </c>
      <c r="D105" s="64"/>
      <c r="E105" s="63"/>
      <c r="H105" s="60">
        <v>1</v>
      </c>
      <c r="I105" s="64"/>
      <c r="J105" s="63"/>
      <c r="K105" s="60">
        <v>1</v>
      </c>
      <c r="L105" s="64"/>
      <c r="M105" s="63"/>
      <c r="O105" s="64">
        <v>1</v>
      </c>
      <c r="P105" s="63">
        <v>1.68</v>
      </c>
      <c r="Q105" s="60">
        <v>70</v>
      </c>
      <c r="R105" s="64">
        <f t="shared" si="2"/>
        <v>24.801587301587304</v>
      </c>
      <c r="S105" s="63"/>
      <c r="V105" s="64">
        <v>1</v>
      </c>
      <c r="W105" s="63"/>
      <c r="X105" s="60">
        <v>1</v>
      </c>
      <c r="Z105" s="64">
        <v>20</v>
      </c>
      <c r="AA105" s="63"/>
      <c r="AD105" s="64">
        <v>1</v>
      </c>
      <c r="AE105" s="63">
        <v>1</v>
      </c>
      <c r="AF105" s="64"/>
      <c r="AG105" s="65"/>
      <c r="AH105" s="63"/>
      <c r="AI105" s="60">
        <v>1</v>
      </c>
      <c r="AK105" s="64"/>
      <c r="AL105" s="63">
        <v>1</v>
      </c>
      <c r="AS105" s="61"/>
      <c r="AW105" s="64"/>
      <c r="AX105" s="63"/>
      <c r="AY105" s="60">
        <v>1</v>
      </c>
      <c r="BA105" s="64">
        <v>1</v>
      </c>
      <c r="BB105" s="63"/>
      <c r="BC105" s="60">
        <v>1</v>
      </c>
      <c r="BF105" s="64"/>
      <c r="BG105" s="63"/>
      <c r="BH105" s="60">
        <v>1</v>
      </c>
      <c r="BK105" s="61"/>
      <c r="BL105" s="64"/>
      <c r="BM105" s="63">
        <v>1</v>
      </c>
      <c r="BN105" s="64"/>
      <c r="BO105" s="63">
        <v>1</v>
      </c>
      <c r="BP105" s="64"/>
      <c r="BQ105" s="65">
        <v>1</v>
      </c>
      <c r="BR105" s="66"/>
      <c r="BS105" s="62"/>
      <c r="BT105" s="62">
        <v>1</v>
      </c>
      <c r="BU105" s="65">
        <v>1</v>
      </c>
      <c r="BV105" s="64"/>
      <c r="BW105" s="63"/>
      <c r="CC105" s="64"/>
      <c r="CD105" s="63"/>
      <c r="CE105" s="64">
        <v>1</v>
      </c>
      <c r="CF105" s="65"/>
      <c r="CG105" s="66">
        <v>1</v>
      </c>
      <c r="CH105" s="63">
        <v>1</v>
      </c>
      <c r="CI105" s="64"/>
      <c r="CJ105" s="63"/>
      <c r="CK105" s="64">
        <v>1</v>
      </c>
      <c r="CL105" s="63"/>
      <c r="CM105" s="64">
        <v>1</v>
      </c>
      <c r="CN105" s="63">
        <v>1</v>
      </c>
      <c r="CS105" s="64"/>
      <c r="CT105" s="63"/>
      <c r="CV105" s="64"/>
      <c r="CW105" s="63"/>
      <c r="CY105" s="64"/>
      <c r="CZ105" s="63"/>
      <c r="DB105" s="60">
        <v>1</v>
      </c>
      <c r="DG105" s="64"/>
      <c r="DH105" s="63"/>
      <c r="DL105" s="64"/>
      <c r="DM105" s="63"/>
      <c r="DO105" s="64"/>
      <c r="DP105" s="63"/>
      <c r="DS105" s="60">
        <v>1</v>
      </c>
      <c r="DU105" s="64"/>
      <c r="DV105" s="63"/>
      <c r="EA105" s="64"/>
      <c r="EB105" s="63"/>
    </row>
    <row r="106" spans="1:132" s="60" customFormat="1" x14ac:dyDescent="0.3">
      <c r="A106" s="60" t="s">
        <v>599</v>
      </c>
      <c r="B106" s="62">
        <v>60</v>
      </c>
      <c r="C106" s="63">
        <v>1</v>
      </c>
      <c r="D106" s="64"/>
      <c r="E106" s="63"/>
      <c r="G106" s="60">
        <v>1</v>
      </c>
      <c r="I106" s="64"/>
      <c r="J106" s="63"/>
      <c r="K106" s="60">
        <v>1</v>
      </c>
      <c r="L106" s="64"/>
      <c r="M106" s="63">
        <v>1</v>
      </c>
      <c r="O106" s="64"/>
      <c r="P106" s="63">
        <v>1.7</v>
      </c>
      <c r="Q106" s="60">
        <v>90</v>
      </c>
      <c r="R106" s="64">
        <f t="shared" si="2"/>
        <v>31.141868512110729</v>
      </c>
      <c r="S106" s="63">
        <v>1</v>
      </c>
      <c r="T106" s="60">
        <v>1</v>
      </c>
      <c r="V106" s="64"/>
      <c r="W106" s="63"/>
      <c r="X106" s="60">
        <v>1</v>
      </c>
      <c r="Z106" s="64">
        <v>15</v>
      </c>
      <c r="AA106" s="63"/>
      <c r="AD106" s="64">
        <v>1</v>
      </c>
      <c r="AE106" s="63">
        <v>1</v>
      </c>
      <c r="AF106" s="64"/>
      <c r="AG106" s="65">
        <v>1</v>
      </c>
      <c r="AH106" s="63"/>
      <c r="AK106" s="64"/>
      <c r="AL106" s="63">
        <v>1</v>
      </c>
      <c r="AS106" s="61"/>
      <c r="AW106" s="64"/>
      <c r="AX106" s="63"/>
      <c r="AY106" s="60">
        <v>1</v>
      </c>
      <c r="BA106" s="64">
        <v>1</v>
      </c>
      <c r="BB106" s="63"/>
      <c r="BF106" s="64"/>
      <c r="BG106" s="63"/>
      <c r="BH106" s="60">
        <v>1</v>
      </c>
      <c r="BK106" s="61"/>
      <c r="BL106" s="64"/>
      <c r="BM106" s="63">
        <v>1</v>
      </c>
      <c r="BN106" s="64"/>
      <c r="BO106" s="63">
        <v>1</v>
      </c>
      <c r="BP106" s="64"/>
      <c r="BQ106" s="65">
        <v>1</v>
      </c>
      <c r="BR106" s="66"/>
      <c r="BS106" s="62"/>
      <c r="BT106" s="62">
        <v>1</v>
      </c>
      <c r="BU106" s="65">
        <v>1</v>
      </c>
      <c r="BV106" s="64"/>
      <c r="BW106" s="63"/>
      <c r="CC106" s="64"/>
      <c r="CD106" s="63"/>
      <c r="CE106" s="64">
        <v>1</v>
      </c>
      <c r="CF106" s="65"/>
      <c r="CG106" s="66">
        <v>1</v>
      </c>
      <c r="CH106" s="63">
        <v>1</v>
      </c>
      <c r="CI106" s="64"/>
      <c r="CJ106" s="63">
        <v>1</v>
      </c>
      <c r="CK106" s="64"/>
      <c r="CL106" s="63">
        <v>1</v>
      </c>
      <c r="CM106" s="64"/>
      <c r="CN106" s="63">
        <v>1</v>
      </c>
      <c r="CS106" s="64"/>
      <c r="CT106" s="63"/>
      <c r="CV106" s="64"/>
      <c r="CW106" s="63"/>
      <c r="CY106" s="64"/>
      <c r="CZ106" s="63"/>
      <c r="DD106" s="60">
        <v>1</v>
      </c>
      <c r="DG106" s="64"/>
      <c r="DH106" s="63"/>
      <c r="DL106" s="64"/>
      <c r="DM106" s="63"/>
      <c r="DO106" s="64"/>
      <c r="DP106" s="63"/>
      <c r="DT106" s="60">
        <v>1</v>
      </c>
      <c r="DU106" s="64"/>
      <c r="DV106" s="63"/>
      <c r="EA106" s="64"/>
      <c r="EB106" s="63"/>
    </row>
    <row r="107" spans="1:132" s="60" customFormat="1" x14ac:dyDescent="0.3">
      <c r="A107" s="60" t="s">
        <v>600</v>
      </c>
      <c r="B107" s="62">
        <v>46</v>
      </c>
      <c r="C107" s="63">
        <v>0</v>
      </c>
      <c r="D107" s="64">
        <v>1</v>
      </c>
      <c r="E107" s="63">
        <v>1</v>
      </c>
      <c r="I107" s="64"/>
      <c r="J107" s="63"/>
      <c r="L107" s="64">
        <v>1</v>
      </c>
      <c r="M107" s="63"/>
      <c r="O107" s="64">
        <v>1</v>
      </c>
      <c r="P107" s="63">
        <v>1.6</v>
      </c>
      <c r="Q107" s="60">
        <v>53</v>
      </c>
      <c r="R107" s="64">
        <f t="shared" si="2"/>
        <v>20.703124999999996</v>
      </c>
      <c r="S107" s="63"/>
      <c r="U107" s="60">
        <v>1</v>
      </c>
      <c r="V107" s="64"/>
      <c r="W107" s="63">
        <v>1</v>
      </c>
      <c r="Y107" s="60">
        <v>28</v>
      </c>
      <c r="Z107" s="64"/>
      <c r="AA107" s="63"/>
      <c r="AD107" s="64" t="s">
        <v>172</v>
      </c>
      <c r="AE107" s="63"/>
      <c r="AF107" s="64">
        <v>1</v>
      </c>
      <c r="AG107" s="65"/>
      <c r="AH107" s="63"/>
      <c r="AI107" s="60">
        <v>1</v>
      </c>
      <c r="AK107" s="64"/>
      <c r="AL107" s="63">
        <v>1</v>
      </c>
      <c r="AS107" s="61"/>
      <c r="AW107" s="64"/>
      <c r="AX107" s="63"/>
      <c r="AY107" s="60">
        <v>1</v>
      </c>
      <c r="BA107" s="64">
        <v>1</v>
      </c>
      <c r="BB107" s="63"/>
      <c r="BC107" s="60">
        <v>1</v>
      </c>
      <c r="BF107" s="64"/>
      <c r="BG107" s="63"/>
      <c r="BH107" s="60">
        <v>1</v>
      </c>
      <c r="BI107" s="60">
        <v>1</v>
      </c>
      <c r="BK107" s="61"/>
      <c r="BL107" s="64"/>
      <c r="BM107" s="63">
        <v>1</v>
      </c>
      <c r="BN107" s="64"/>
      <c r="BO107" s="63"/>
      <c r="BP107" s="64">
        <v>1</v>
      </c>
      <c r="BQ107" s="65"/>
      <c r="BR107" s="66">
        <v>1</v>
      </c>
      <c r="BS107" s="62"/>
      <c r="BT107" s="62">
        <v>1</v>
      </c>
      <c r="BU107" s="65"/>
      <c r="BV107" s="64">
        <v>1</v>
      </c>
      <c r="BW107" s="63"/>
      <c r="CC107" s="64"/>
      <c r="CD107" s="63"/>
      <c r="CE107" s="64">
        <v>1</v>
      </c>
      <c r="CF107" s="65"/>
      <c r="CG107" s="66">
        <v>1</v>
      </c>
      <c r="CH107" s="63">
        <v>1</v>
      </c>
      <c r="CI107" s="64"/>
      <c r="CJ107" s="63">
        <v>1</v>
      </c>
      <c r="CK107" s="64"/>
      <c r="CL107" s="63">
        <v>1</v>
      </c>
      <c r="CM107" s="64"/>
      <c r="CN107" s="63">
        <v>1</v>
      </c>
      <c r="CS107" s="64"/>
      <c r="CT107" s="63"/>
      <c r="CV107" s="64"/>
      <c r="CW107" s="63"/>
      <c r="CY107" s="64"/>
      <c r="CZ107" s="63"/>
      <c r="DB107" s="60">
        <v>1</v>
      </c>
      <c r="DG107" s="64"/>
      <c r="DH107" s="63"/>
      <c r="DL107" s="64"/>
      <c r="DM107" s="63"/>
      <c r="DO107" s="64"/>
      <c r="DP107" s="63"/>
      <c r="DS107" s="60">
        <v>1</v>
      </c>
      <c r="DU107" s="64"/>
      <c r="DV107" s="63"/>
      <c r="EA107" s="64"/>
      <c r="EB107" s="63"/>
    </row>
    <row r="108" spans="1:132" s="60" customFormat="1" x14ac:dyDescent="0.3">
      <c r="A108" s="60" t="s">
        <v>601</v>
      </c>
      <c r="B108" s="62">
        <v>87</v>
      </c>
      <c r="C108" s="63">
        <v>1</v>
      </c>
      <c r="D108" s="64"/>
      <c r="E108" s="63"/>
      <c r="H108" s="60">
        <v>1</v>
      </c>
      <c r="I108" s="64"/>
      <c r="J108" s="63"/>
      <c r="K108" s="60">
        <v>1</v>
      </c>
      <c r="L108" s="64"/>
      <c r="M108" s="63">
        <v>1</v>
      </c>
      <c r="O108" s="64"/>
      <c r="P108" s="63">
        <v>1.73</v>
      </c>
      <c r="Q108" s="60">
        <v>78</v>
      </c>
      <c r="R108" s="64">
        <f t="shared" ref="R108:R118" si="3">Q108/(P108^2)</f>
        <v>26.061679307694877</v>
      </c>
      <c r="S108" s="63"/>
      <c r="V108" s="64">
        <v>1</v>
      </c>
      <c r="W108" s="63"/>
      <c r="X108" s="60">
        <v>1</v>
      </c>
      <c r="Z108" s="64">
        <v>40</v>
      </c>
      <c r="AA108" s="63"/>
      <c r="AD108" s="64" t="s">
        <v>196</v>
      </c>
      <c r="AE108" s="63">
        <v>1</v>
      </c>
      <c r="AF108" s="64"/>
      <c r="AG108" s="65"/>
      <c r="AH108" s="63"/>
      <c r="AI108" s="60">
        <v>1</v>
      </c>
      <c r="AK108" s="64"/>
      <c r="AL108" s="63"/>
      <c r="AN108" s="60">
        <v>1</v>
      </c>
      <c r="AO108" s="60">
        <v>1</v>
      </c>
      <c r="AS108" s="61"/>
      <c r="AW108" s="64"/>
      <c r="AX108" s="63"/>
      <c r="AY108" s="60">
        <v>1</v>
      </c>
      <c r="BA108" s="64">
        <v>1</v>
      </c>
      <c r="BB108" s="63"/>
      <c r="BF108" s="64"/>
      <c r="BG108" s="63"/>
      <c r="BH108" s="60">
        <v>1</v>
      </c>
      <c r="BK108" s="61"/>
      <c r="BL108" s="64"/>
      <c r="BM108" s="63">
        <v>1</v>
      </c>
      <c r="BN108" s="64"/>
      <c r="BO108" s="63">
        <v>1</v>
      </c>
      <c r="BP108" s="64"/>
      <c r="BQ108" s="65">
        <v>1</v>
      </c>
      <c r="BR108" s="66"/>
      <c r="BS108" s="62"/>
      <c r="BT108" s="62">
        <v>1</v>
      </c>
      <c r="BU108" s="65">
        <v>1</v>
      </c>
      <c r="BV108" s="64"/>
      <c r="BW108" s="63"/>
      <c r="CC108" s="64"/>
      <c r="CD108" s="63"/>
      <c r="CE108" s="64">
        <v>1</v>
      </c>
      <c r="CF108" s="65"/>
      <c r="CG108" s="66">
        <v>1</v>
      </c>
      <c r="CH108" s="63">
        <v>1</v>
      </c>
      <c r="CI108" s="64"/>
      <c r="CJ108" s="63"/>
      <c r="CK108" s="64">
        <v>1</v>
      </c>
      <c r="CL108" s="63">
        <v>1</v>
      </c>
      <c r="CM108" s="64"/>
      <c r="CN108" s="63">
        <v>1</v>
      </c>
      <c r="CS108" s="64"/>
      <c r="CT108" s="63"/>
      <c r="CV108" s="64"/>
      <c r="CW108" s="63"/>
      <c r="CY108" s="64"/>
      <c r="CZ108" s="63"/>
      <c r="DG108" s="64"/>
      <c r="DH108" s="63"/>
      <c r="DL108" s="64"/>
      <c r="DM108" s="63"/>
      <c r="DO108" s="64"/>
      <c r="DP108" s="63"/>
      <c r="DU108" s="64"/>
      <c r="DV108" s="63"/>
      <c r="EA108" s="64"/>
      <c r="EB108" s="63"/>
    </row>
    <row r="109" spans="1:132" s="60" customFormat="1" x14ac:dyDescent="0.3">
      <c r="A109" s="60" t="s">
        <v>602</v>
      </c>
      <c r="B109" s="62">
        <v>71</v>
      </c>
      <c r="C109" s="63">
        <v>0</v>
      </c>
      <c r="D109" s="64">
        <v>1</v>
      </c>
      <c r="E109" s="63"/>
      <c r="H109" s="60">
        <v>1</v>
      </c>
      <c r="I109" s="64"/>
      <c r="J109" s="63"/>
      <c r="L109" s="64">
        <v>1</v>
      </c>
      <c r="M109" s="63"/>
      <c r="O109" s="64">
        <v>1</v>
      </c>
      <c r="P109" s="63">
        <v>1.55</v>
      </c>
      <c r="Q109" s="60">
        <v>99</v>
      </c>
      <c r="R109" s="64">
        <f t="shared" si="3"/>
        <v>41.207075962539015</v>
      </c>
      <c r="S109" s="63"/>
      <c r="V109" s="64">
        <v>1</v>
      </c>
      <c r="W109" s="63"/>
      <c r="X109" s="60">
        <v>1</v>
      </c>
      <c r="Z109" s="64">
        <v>0.75</v>
      </c>
      <c r="AA109" s="63"/>
      <c r="AD109" s="64" t="s">
        <v>196</v>
      </c>
      <c r="AE109" s="63"/>
      <c r="AF109" s="64">
        <v>1</v>
      </c>
      <c r="AG109" s="65"/>
      <c r="AH109" s="63"/>
      <c r="AI109" s="60">
        <v>1</v>
      </c>
      <c r="AK109" s="64"/>
      <c r="AL109" s="63"/>
      <c r="AN109" s="60">
        <v>1</v>
      </c>
      <c r="AO109" s="60">
        <v>1</v>
      </c>
      <c r="AQ109" s="60">
        <v>1</v>
      </c>
      <c r="AS109" s="61"/>
      <c r="AT109" s="60">
        <v>1</v>
      </c>
      <c r="AW109" s="64"/>
      <c r="AX109" s="63"/>
      <c r="AY109" s="60">
        <v>1</v>
      </c>
      <c r="BA109" s="64">
        <v>1</v>
      </c>
      <c r="BB109" s="63"/>
      <c r="BC109" s="60">
        <v>1</v>
      </c>
      <c r="BF109" s="64"/>
      <c r="BG109" s="63"/>
      <c r="BH109" s="60">
        <v>1</v>
      </c>
      <c r="BK109" s="61"/>
      <c r="BL109" s="64"/>
      <c r="BM109" s="63">
        <v>1</v>
      </c>
      <c r="BN109" s="64"/>
      <c r="BO109" s="63">
        <v>1</v>
      </c>
      <c r="BP109" s="64"/>
      <c r="BQ109" s="65">
        <v>1</v>
      </c>
      <c r="BR109" s="66"/>
      <c r="BS109" s="62"/>
      <c r="BT109" s="62">
        <v>1</v>
      </c>
      <c r="BU109" s="65">
        <v>1</v>
      </c>
      <c r="BV109" s="64"/>
      <c r="BW109" s="63"/>
      <c r="CC109" s="64"/>
      <c r="CD109" s="63"/>
      <c r="CE109" s="64">
        <v>1</v>
      </c>
      <c r="CF109" s="65"/>
      <c r="CG109" s="66">
        <v>1</v>
      </c>
      <c r="CH109" s="63">
        <v>1</v>
      </c>
      <c r="CI109" s="64"/>
      <c r="CJ109" s="63">
        <v>1</v>
      </c>
      <c r="CK109" s="64"/>
      <c r="CL109" s="63"/>
      <c r="CM109" s="64">
        <v>1</v>
      </c>
      <c r="CN109" s="63">
        <v>1</v>
      </c>
      <c r="CS109" s="64"/>
      <c r="CT109" s="63"/>
      <c r="CV109" s="64"/>
      <c r="CW109" s="63"/>
      <c r="CY109" s="64"/>
      <c r="CZ109" s="63"/>
      <c r="DG109" s="64"/>
      <c r="DH109" s="63"/>
      <c r="DL109" s="64"/>
      <c r="DM109" s="63"/>
      <c r="DO109" s="64"/>
      <c r="DP109" s="63"/>
      <c r="DU109" s="64"/>
      <c r="DV109" s="63"/>
      <c r="EA109" s="64"/>
      <c r="EB109" s="63"/>
    </row>
    <row r="110" spans="1:132" s="60" customFormat="1" x14ac:dyDescent="0.3">
      <c r="A110" s="60" t="s">
        <v>603</v>
      </c>
      <c r="B110" s="62">
        <v>71</v>
      </c>
      <c r="C110" s="63">
        <v>1</v>
      </c>
      <c r="D110" s="64"/>
      <c r="E110" s="63"/>
      <c r="H110" s="60">
        <v>1</v>
      </c>
      <c r="I110" s="64"/>
      <c r="J110" s="63"/>
      <c r="K110" s="60">
        <v>1</v>
      </c>
      <c r="L110" s="64"/>
      <c r="M110" s="63"/>
      <c r="O110" s="64">
        <v>1</v>
      </c>
      <c r="P110" s="63">
        <v>1.77</v>
      </c>
      <c r="Q110" s="60">
        <v>88</v>
      </c>
      <c r="R110" s="64">
        <f t="shared" si="3"/>
        <v>28.088991030674453</v>
      </c>
      <c r="S110" s="63"/>
      <c r="V110" s="64">
        <v>1</v>
      </c>
      <c r="W110" s="63"/>
      <c r="X110" s="60">
        <v>1</v>
      </c>
      <c r="Z110" s="64">
        <v>30</v>
      </c>
      <c r="AA110" s="63"/>
      <c r="AD110" s="64">
        <v>1</v>
      </c>
      <c r="AE110" s="63"/>
      <c r="AF110" s="64">
        <v>1</v>
      </c>
      <c r="AG110" s="65"/>
      <c r="AH110" s="63">
        <v>1</v>
      </c>
      <c r="AK110" s="64"/>
      <c r="AL110" s="63"/>
      <c r="AO110" s="60">
        <v>1</v>
      </c>
      <c r="AP110" s="60">
        <v>1</v>
      </c>
      <c r="AQ110" s="60">
        <v>1</v>
      </c>
      <c r="AS110" s="61"/>
      <c r="AW110" s="64"/>
      <c r="AX110" s="63"/>
      <c r="AY110" s="60">
        <v>1</v>
      </c>
      <c r="BA110" s="64">
        <v>1</v>
      </c>
      <c r="BB110" s="63"/>
      <c r="BC110" s="60">
        <v>1</v>
      </c>
      <c r="BF110" s="64"/>
      <c r="BG110" s="63"/>
      <c r="BH110" s="60">
        <v>1</v>
      </c>
      <c r="BK110" s="61"/>
      <c r="BL110" s="64"/>
      <c r="BM110" s="63">
        <v>1</v>
      </c>
      <c r="BN110" s="64"/>
      <c r="BO110" s="63">
        <v>1</v>
      </c>
      <c r="BP110" s="64"/>
      <c r="BQ110" s="65">
        <v>1</v>
      </c>
      <c r="BR110" s="66"/>
      <c r="BS110" s="62"/>
      <c r="BT110" s="62">
        <v>1</v>
      </c>
      <c r="BU110" s="65">
        <v>1</v>
      </c>
      <c r="BV110" s="64"/>
      <c r="BW110" s="63"/>
      <c r="CC110" s="64"/>
      <c r="CD110" s="63"/>
      <c r="CE110" s="64">
        <v>1</v>
      </c>
      <c r="CF110" s="65"/>
      <c r="CG110" s="66">
        <v>1</v>
      </c>
      <c r="CH110" s="63">
        <v>1</v>
      </c>
      <c r="CI110" s="64"/>
      <c r="CJ110" s="63"/>
      <c r="CK110" s="64">
        <v>1</v>
      </c>
      <c r="CL110" s="63">
        <v>1</v>
      </c>
      <c r="CM110" s="64"/>
      <c r="CN110" s="63">
        <v>1</v>
      </c>
      <c r="CS110" s="64"/>
      <c r="CT110" s="63"/>
      <c r="CV110" s="64"/>
      <c r="CW110" s="63"/>
      <c r="CY110" s="64"/>
      <c r="CZ110" s="63"/>
      <c r="DB110" s="60">
        <v>1</v>
      </c>
      <c r="DG110" s="64"/>
      <c r="DH110" s="63"/>
      <c r="DL110" s="64"/>
      <c r="DM110" s="63"/>
      <c r="DO110" s="64"/>
      <c r="DP110" s="63"/>
      <c r="DS110" s="60">
        <v>1</v>
      </c>
      <c r="DU110" s="64"/>
      <c r="DV110" s="63"/>
      <c r="EA110" s="64"/>
      <c r="EB110" s="63"/>
    </row>
    <row r="111" spans="1:132" s="60" customFormat="1" x14ac:dyDescent="0.3">
      <c r="A111" s="60" t="s">
        <v>604</v>
      </c>
      <c r="B111" s="62">
        <v>51</v>
      </c>
      <c r="C111" s="63">
        <v>1</v>
      </c>
      <c r="D111" s="64"/>
      <c r="E111" s="63">
        <v>1</v>
      </c>
      <c r="I111" s="64"/>
      <c r="J111" s="63"/>
      <c r="K111" s="60">
        <v>1</v>
      </c>
      <c r="L111" s="64"/>
      <c r="M111" s="63">
        <v>1</v>
      </c>
      <c r="O111" s="64"/>
      <c r="P111" s="63">
        <v>1.8</v>
      </c>
      <c r="Q111" s="60">
        <v>75</v>
      </c>
      <c r="R111" s="64">
        <f t="shared" si="3"/>
        <v>23.148148148148145</v>
      </c>
      <c r="S111" s="63"/>
      <c r="V111" s="64">
        <v>1</v>
      </c>
      <c r="W111" s="63"/>
      <c r="X111" s="60">
        <v>1</v>
      </c>
      <c r="Z111" s="64">
        <v>5</v>
      </c>
      <c r="AA111" s="63"/>
      <c r="AD111" s="64">
        <v>1</v>
      </c>
      <c r="AE111" s="63"/>
      <c r="AF111" s="64">
        <v>1</v>
      </c>
      <c r="AG111" s="65"/>
      <c r="AH111" s="63">
        <v>1</v>
      </c>
      <c r="AK111" s="64"/>
      <c r="AL111" s="63">
        <v>1</v>
      </c>
      <c r="AS111" s="61"/>
      <c r="AW111" s="64"/>
      <c r="AX111" s="63"/>
      <c r="AY111" s="60">
        <v>1</v>
      </c>
      <c r="BA111" s="64">
        <v>1</v>
      </c>
      <c r="BB111" s="63"/>
      <c r="BF111" s="64"/>
      <c r="BG111" s="63"/>
      <c r="BH111" s="60">
        <v>1</v>
      </c>
      <c r="BK111" s="61"/>
      <c r="BL111" s="64"/>
      <c r="BM111" s="63">
        <v>1</v>
      </c>
      <c r="BN111" s="64"/>
      <c r="BO111" s="63">
        <v>1</v>
      </c>
      <c r="BP111" s="64"/>
      <c r="BQ111" s="65">
        <v>1</v>
      </c>
      <c r="BR111" s="66"/>
      <c r="BS111" s="62"/>
      <c r="BT111" s="62">
        <v>1</v>
      </c>
      <c r="BU111" s="65">
        <v>1</v>
      </c>
      <c r="BV111" s="64"/>
      <c r="BW111" s="63"/>
      <c r="CC111" s="64"/>
      <c r="CD111" s="63"/>
      <c r="CE111" s="64">
        <v>1</v>
      </c>
      <c r="CF111" s="65"/>
      <c r="CG111" s="66">
        <v>1</v>
      </c>
      <c r="CH111" s="63">
        <v>1</v>
      </c>
      <c r="CI111" s="64"/>
      <c r="CJ111" s="63"/>
      <c r="CK111" s="64">
        <v>1</v>
      </c>
      <c r="CL111" s="63">
        <v>1</v>
      </c>
      <c r="CM111" s="64"/>
      <c r="CN111" s="63">
        <v>1</v>
      </c>
      <c r="CS111" s="64"/>
      <c r="CT111" s="63"/>
      <c r="CV111" s="64"/>
      <c r="CW111" s="63"/>
      <c r="CY111" s="64"/>
      <c r="CZ111" s="63"/>
      <c r="DG111" s="64"/>
      <c r="DH111" s="63"/>
      <c r="DL111" s="64"/>
      <c r="DM111" s="63"/>
      <c r="DO111" s="64"/>
      <c r="DP111" s="63"/>
      <c r="DU111" s="64"/>
      <c r="DV111" s="63"/>
      <c r="EA111" s="64"/>
      <c r="EB111" s="63"/>
    </row>
    <row r="112" spans="1:132" s="60" customFormat="1" x14ac:dyDescent="0.3">
      <c r="A112" s="60" t="s">
        <v>605</v>
      </c>
      <c r="B112" s="62">
        <v>64</v>
      </c>
      <c r="C112" s="63">
        <v>1</v>
      </c>
      <c r="D112" s="64"/>
      <c r="E112" s="63"/>
      <c r="G112" s="60">
        <v>1</v>
      </c>
      <c r="I112" s="64"/>
      <c r="J112" s="63"/>
      <c r="K112" s="60">
        <v>1</v>
      </c>
      <c r="L112" s="64"/>
      <c r="M112" s="63">
        <v>1</v>
      </c>
      <c r="O112" s="64"/>
      <c r="P112" s="63">
        <v>1.65</v>
      </c>
      <c r="Q112" s="60">
        <v>85</v>
      </c>
      <c r="R112" s="64">
        <f t="shared" si="3"/>
        <v>31.221303948576679</v>
      </c>
      <c r="S112" s="63">
        <v>1</v>
      </c>
      <c r="V112" s="64"/>
      <c r="W112" s="63">
        <v>1</v>
      </c>
      <c r="Z112" s="64">
        <v>46</v>
      </c>
      <c r="AA112" s="63"/>
      <c r="AD112" s="64">
        <v>1</v>
      </c>
      <c r="AE112" s="63"/>
      <c r="AF112" s="64">
        <v>1</v>
      </c>
      <c r="AG112" s="65"/>
      <c r="AH112" s="63"/>
      <c r="AJ112" s="60">
        <v>1</v>
      </c>
      <c r="AK112" s="64"/>
      <c r="AL112" s="63"/>
      <c r="AO112" s="60">
        <v>1</v>
      </c>
      <c r="AS112" s="61"/>
      <c r="AT112" s="60">
        <v>1</v>
      </c>
      <c r="AW112" s="64"/>
      <c r="AX112" s="63"/>
      <c r="AY112" s="60">
        <v>1</v>
      </c>
      <c r="BA112" s="64">
        <v>1</v>
      </c>
      <c r="BB112" s="63"/>
      <c r="BC112" s="60">
        <v>1</v>
      </c>
      <c r="BF112" s="64"/>
      <c r="BG112" s="63"/>
      <c r="BH112" s="60">
        <v>1</v>
      </c>
      <c r="BK112" s="61"/>
      <c r="BL112" s="64"/>
      <c r="BM112" s="63">
        <v>1</v>
      </c>
      <c r="BN112" s="64"/>
      <c r="BO112" s="63">
        <v>1</v>
      </c>
      <c r="BP112" s="64"/>
      <c r="BQ112" s="65">
        <v>1</v>
      </c>
      <c r="BR112" s="66"/>
      <c r="BS112" s="62"/>
      <c r="BT112" s="62">
        <v>1</v>
      </c>
      <c r="BU112" s="65">
        <v>1</v>
      </c>
      <c r="BV112" s="64"/>
      <c r="BW112" s="63"/>
      <c r="CC112" s="64"/>
      <c r="CD112" s="63"/>
      <c r="CE112" s="64">
        <v>1</v>
      </c>
      <c r="CF112" s="65"/>
      <c r="CG112" s="66">
        <v>1</v>
      </c>
      <c r="CH112" s="63">
        <v>1</v>
      </c>
      <c r="CI112" s="64"/>
      <c r="CJ112" s="63">
        <v>1</v>
      </c>
      <c r="CK112" s="64"/>
      <c r="CL112" s="63"/>
      <c r="CM112" s="64">
        <v>1</v>
      </c>
      <c r="CN112" s="63">
        <v>1</v>
      </c>
      <c r="CS112" s="64"/>
      <c r="CT112" s="63"/>
      <c r="CV112" s="64"/>
      <c r="CW112" s="63"/>
      <c r="CY112" s="64"/>
      <c r="CZ112" s="63"/>
      <c r="DG112" s="64"/>
      <c r="DH112" s="63"/>
      <c r="DL112" s="64"/>
      <c r="DM112" s="63"/>
      <c r="DO112" s="64"/>
      <c r="DP112" s="63"/>
      <c r="DU112" s="64"/>
      <c r="DV112" s="63"/>
      <c r="EA112" s="64"/>
      <c r="EB112" s="63"/>
    </row>
    <row r="113" spans="1:132" s="60" customFormat="1" x14ac:dyDescent="0.3">
      <c r="A113" s="60" t="s">
        <v>606</v>
      </c>
      <c r="B113" s="62">
        <v>79</v>
      </c>
      <c r="C113" s="63">
        <v>1</v>
      </c>
      <c r="D113" s="64"/>
      <c r="E113" s="63"/>
      <c r="H113" s="60">
        <v>1</v>
      </c>
      <c r="I113" s="64"/>
      <c r="J113" s="63"/>
      <c r="L113" s="64">
        <v>1</v>
      </c>
      <c r="M113" s="63"/>
      <c r="O113" s="64">
        <v>1</v>
      </c>
      <c r="P113" s="63">
        <v>1.72</v>
      </c>
      <c r="Q113" s="60">
        <v>81</v>
      </c>
      <c r="R113" s="64">
        <f t="shared" si="3"/>
        <v>27.379664683612766</v>
      </c>
      <c r="S113" s="63"/>
      <c r="V113" s="64">
        <v>1</v>
      </c>
      <c r="W113" s="63"/>
      <c r="X113" s="60">
        <v>1</v>
      </c>
      <c r="Z113" s="64">
        <v>33</v>
      </c>
      <c r="AA113" s="63"/>
      <c r="AD113" s="64">
        <v>1</v>
      </c>
      <c r="AE113" s="63">
        <v>1</v>
      </c>
      <c r="AF113" s="64"/>
      <c r="AG113" s="65">
        <v>1</v>
      </c>
      <c r="AH113" s="63"/>
      <c r="AK113" s="64"/>
      <c r="AL113" s="63"/>
      <c r="AO113" s="60">
        <v>1</v>
      </c>
      <c r="AQ113" s="60">
        <v>1</v>
      </c>
      <c r="AS113" s="61"/>
      <c r="AW113" s="64"/>
      <c r="AX113" s="63"/>
      <c r="AY113" s="60">
        <v>1</v>
      </c>
      <c r="BA113" s="64">
        <v>1</v>
      </c>
      <c r="BB113" s="63"/>
      <c r="BF113" s="64"/>
      <c r="BG113" s="63"/>
      <c r="BH113" s="60">
        <v>1</v>
      </c>
      <c r="BK113" s="61"/>
      <c r="BL113" s="64"/>
      <c r="BM113" s="63">
        <v>1</v>
      </c>
      <c r="BN113" s="64"/>
      <c r="BO113" s="63">
        <v>1</v>
      </c>
      <c r="BP113" s="64"/>
      <c r="BQ113" s="65">
        <v>1</v>
      </c>
      <c r="BR113" s="66"/>
      <c r="BS113" s="62"/>
      <c r="BT113" s="62">
        <v>1</v>
      </c>
      <c r="BU113" s="65">
        <v>1</v>
      </c>
      <c r="BV113" s="64"/>
      <c r="BW113" s="63"/>
      <c r="CC113" s="64"/>
      <c r="CD113" s="63"/>
      <c r="CE113" s="64">
        <v>1</v>
      </c>
      <c r="CF113" s="65"/>
      <c r="CG113" s="66">
        <v>1</v>
      </c>
      <c r="CH113" s="63">
        <v>1</v>
      </c>
      <c r="CI113" s="64"/>
      <c r="CJ113" s="63">
        <v>1</v>
      </c>
      <c r="CK113" s="64"/>
      <c r="CL113" s="63"/>
      <c r="CM113" s="64">
        <v>1</v>
      </c>
      <c r="CN113" s="63">
        <v>1</v>
      </c>
      <c r="CS113" s="64"/>
      <c r="CT113" s="63"/>
      <c r="CV113" s="64"/>
      <c r="CW113" s="63"/>
      <c r="CY113" s="64"/>
      <c r="CZ113" s="63"/>
      <c r="DD113" s="60">
        <v>1</v>
      </c>
      <c r="DG113" s="64"/>
      <c r="DH113" s="63"/>
      <c r="DL113" s="64"/>
      <c r="DM113" s="63"/>
      <c r="DO113" s="64"/>
      <c r="DP113" s="63"/>
      <c r="DS113" s="60">
        <v>1</v>
      </c>
      <c r="DT113" s="60">
        <v>1</v>
      </c>
      <c r="DU113" s="64"/>
      <c r="DV113" s="63"/>
      <c r="EA113" s="64"/>
      <c r="EB113" s="63"/>
    </row>
    <row r="114" spans="1:132" s="60" customFormat="1" x14ac:dyDescent="0.3">
      <c r="A114" s="60" t="s">
        <v>607</v>
      </c>
      <c r="B114" s="62">
        <v>85</v>
      </c>
      <c r="C114" s="63">
        <v>1</v>
      </c>
      <c r="D114" s="64"/>
      <c r="E114" s="63">
        <v>1</v>
      </c>
      <c r="I114" s="64"/>
      <c r="J114" s="63"/>
      <c r="L114" s="64">
        <v>1</v>
      </c>
      <c r="M114" s="63">
        <v>1</v>
      </c>
      <c r="O114" s="64"/>
      <c r="P114" s="63">
        <v>1.65</v>
      </c>
      <c r="Q114" s="60">
        <v>50</v>
      </c>
      <c r="R114" s="64">
        <f t="shared" si="3"/>
        <v>18.365472910927458</v>
      </c>
      <c r="S114" s="63"/>
      <c r="V114" s="64">
        <v>1</v>
      </c>
      <c r="W114" s="63"/>
      <c r="X114" s="60">
        <v>1</v>
      </c>
      <c r="Z114" s="64"/>
      <c r="AA114" s="63"/>
      <c r="AD114" s="64">
        <v>1</v>
      </c>
      <c r="AE114" s="63">
        <v>1</v>
      </c>
      <c r="AF114" s="64"/>
      <c r="AG114" s="65">
        <v>1</v>
      </c>
      <c r="AH114" s="63"/>
      <c r="AK114" s="64"/>
      <c r="AL114" s="63">
        <v>1</v>
      </c>
      <c r="AS114" s="61"/>
      <c r="AW114" s="64"/>
      <c r="AX114" s="63"/>
      <c r="AY114" s="60">
        <v>1</v>
      </c>
      <c r="BA114" s="64">
        <v>1</v>
      </c>
      <c r="BB114" s="63"/>
      <c r="BF114" s="64"/>
      <c r="BG114" s="63"/>
      <c r="BH114" s="60">
        <v>1</v>
      </c>
      <c r="BK114" s="61"/>
      <c r="BL114" s="64"/>
      <c r="BM114" s="63">
        <v>1</v>
      </c>
      <c r="BN114" s="64"/>
      <c r="BO114" s="63">
        <v>1</v>
      </c>
      <c r="BP114" s="64"/>
      <c r="BQ114" s="65">
        <v>1</v>
      </c>
      <c r="BR114" s="66"/>
      <c r="BS114" s="62"/>
      <c r="BT114" s="62">
        <v>1</v>
      </c>
      <c r="BU114" s="65">
        <v>1</v>
      </c>
      <c r="BV114" s="64"/>
      <c r="BW114" s="63"/>
      <c r="CC114" s="64"/>
      <c r="CD114" s="63"/>
      <c r="CE114" s="64">
        <v>1</v>
      </c>
      <c r="CF114" s="65"/>
      <c r="CG114" s="66">
        <v>1</v>
      </c>
      <c r="CH114" s="63">
        <v>1</v>
      </c>
      <c r="CI114" s="64"/>
      <c r="CJ114" s="63">
        <v>1</v>
      </c>
      <c r="CK114" s="64"/>
      <c r="CL114" s="63">
        <v>1</v>
      </c>
      <c r="CM114" s="64"/>
      <c r="CN114" s="63">
        <v>1</v>
      </c>
      <c r="CS114" s="64"/>
      <c r="CT114" s="63"/>
      <c r="CV114" s="64"/>
      <c r="CW114" s="63"/>
      <c r="CY114" s="64"/>
      <c r="CZ114" s="63"/>
      <c r="DD114" s="60">
        <v>1</v>
      </c>
      <c r="DG114" s="64"/>
      <c r="DH114" s="63"/>
      <c r="DL114" s="64"/>
      <c r="DM114" s="63"/>
      <c r="DO114" s="64"/>
      <c r="DP114" s="63"/>
      <c r="DS114" s="60">
        <v>1</v>
      </c>
      <c r="DU114" s="64"/>
      <c r="DV114" s="63"/>
      <c r="EA114" s="64"/>
      <c r="EB114" s="63"/>
    </row>
    <row r="115" spans="1:132" s="60" customFormat="1" x14ac:dyDescent="0.3">
      <c r="A115" s="60" t="s">
        <v>608</v>
      </c>
      <c r="B115" s="62">
        <v>66</v>
      </c>
      <c r="C115" s="63">
        <v>1</v>
      </c>
      <c r="D115" s="64"/>
      <c r="E115" s="63"/>
      <c r="G115" s="60">
        <v>1</v>
      </c>
      <c r="I115" s="64"/>
      <c r="J115" s="63"/>
      <c r="K115" s="60">
        <v>1</v>
      </c>
      <c r="L115" s="64"/>
      <c r="M115" s="63"/>
      <c r="O115" s="64">
        <v>1</v>
      </c>
      <c r="P115" s="63">
        <v>1.85</v>
      </c>
      <c r="Q115" s="60">
        <v>69</v>
      </c>
      <c r="R115" s="64">
        <f t="shared" si="3"/>
        <v>20.16070124178232</v>
      </c>
      <c r="S115" s="63"/>
      <c r="V115" s="64">
        <v>1</v>
      </c>
      <c r="W115" s="63">
        <v>1</v>
      </c>
      <c r="Z115" s="64">
        <v>48</v>
      </c>
      <c r="AA115" s="63"/>
      <c r="AD115" s="64">
        <v>1</v>
      </c>
      <c r="AE115" s="63">
        <v>1</v>
      </c>
      <c r="AF115" s="64"/>
      <c r="AG115" s="65"/>
      <c r="AH115" s="63"/>
      <c r="AK115" s="64">
        <v>1</v>
      </c>
      <c r="AL115" s="63">
        <v>1</v>
      </c>
      <c r="AS115" s="61"/>
      <c r="AW115" s="64"/>
      <c r="AX115" s="63">
        <v>1</v>
      </c>
      <c r="BA115" s="64">
        <v>1</v>
      </c>
      <c r="BB115" s="63"/>
      <c r="BF115" s="64"/>
      <c r="BG115" s="63"/>
      <c r="BH115" s="60">
        <v>1</v>
      </c>
      <c r="BK115" s="61"/>
      <c r="BL115" s="64"/>
      <c r="BM115" s="63"/>
      <c r="BN115" s="64">
        <v>1</v>
      </c>
      <c r="BO115" s="63">
        <v>1</v>
      </c>
      <c r="BP115" s="64"/>
      <c r="BQ115" s="65">
        <v>1</v>
      </c>
      <c r="BR115" s="66"/>
      <c r="BS115" s="62"/>
      <c r="BT115" s="62">
        <v>1</v>
      </c>
      <c r="BU115" s="65">
        <v>1</v>
      </c>
      <c r="BV115" s="64"/>
      <c r="BW115" s="63"/>
      <c r="CC115" s="64"/>
      <c r="CD115" s="63"/>
      <c r="CE115" s="64">
        <v>1</v>
      </c>
      <c r="CF115" s="65"/>
      <c r="CG115" s="66">
        <v>1</v>
      </c>
      <c r="CH115" s="63">
        <v>1</v>
      </c>
      <c r="CI115" s="64"/>
      <c r="CJ115" s="63">
        <v>1</v>
      </c>
      <c r="CK115" s="64"/>
      <c r="CL115" s="63">
        <v>1</v>
      </c>
      <c r="CM115" s="64"/>
      <c r="CN115" s="63">
        <v>1</v>
      </c>
      <c r="CS115" s="64"/>
      <c r="CT115" s="63"/>
      <c r="CV115" s="64"/>
      <c r="CW115" s="63"/>
      <c r="CY115" s="64"/>
      <c r="CZ115" s="63"/>
      <c r="DE115" s="60">
        <v>1</v>
      </c>
      <c r="DG115" s="64"/>
      <c r="DH115" s="63"/>
      <c r="DL115" s="64"/>
      <c r="DM115" s="63"/>
      <c r="DO115" s="64"/>
      <c r="DP115" s="63"/>
      <c r="DT115" s="60">
        <v>1</v>
      </c>
      <c r="DU115" s="64"/>
      <c r="DV115" s="63"/>
      <c r="EA115" s="64"/>
      <c r="EB115" s="63"/>
    </row>
    <row r="116" spans="1:132" s="60" customFormat="1" x14ac:dyDescent="0.3">
      <c r="A116" s="60" t="s">
        <v>609</v>
      </c>
      <c r="B116" s="62">
        <v>72</v>
      </c>
      <c r="C116" s="63">
        <v>1</v>
      </c>
      <c r="D116" s="64"/>
      <c r="E116" s="63"/>
      <c r="H116" s="60">
        <v>1</v>
      </c>
      <c r="I116" s="64"/>
      <c r="J116" s="63"/>
      <c r="K116" s="60">
        <v>1</v>
      </c>
      <c r="L116" s="64"/>
      <c r="M116" s="63"/>
      <c r="N116" s="60">
        <v>1</v>
      </c>
      <c r="O116" s="64"/>
      <c r="P116" s="63">
        <v>1.76</v>
      </c>
      <c r="Q116" s="60">
        <v>79</v>
      </c>
      <c r="R116" s="64">
        <f t="shared" si="3"/>
        <v>25.50361570247934</v>
      </c>
      <c r="S116" s="63"/>
      <c r="V116" s="64">
        <v>1</v>
      </c>
      <c r="W116" s="63">
        <v>1</v>
      </c>
      <c r="Z116" s="64">
        <v>46</v>
      </c>
      <c r="AA116" s="63"/>
      <c r="AD116" s="64" t="s">
        <v>196</v>
      </c>
      <c r="AE116" s="63">
        <v>1</v>
      </c>
      <c r="AF116" s="64"/>
      <c r="AG116" s="65"/>
      <c r="AH116" s="63"/>
      <c r="AI116" s="60">
        <v>1</v>
      </c>
      <c r="AK116" s="64"/>
      <c r="AL116" s="63"/>
      <c r="AN116" s="60">
        <v>1</v>
      </c>
      <c r="AO116" s="60">
        <v>1</v>
      </c>
      <c r="AP116" s="60">
        <v>1</v>
      </c>
      <c r="AS116" s="61"/>
      <c r="AW116" s="64"/>
      <c r="AX116" s="63"/>
      <c r="AY116" s="60">
        <v>1</v>
      </c>
      <c r="BA116" s="64">
        <v>1</v>
      </c>
      <c r="BB116" s="63"/>
      <c r="BF116" s="64"/>
      <c r="BG116" s="63"/>
      <c r="BH116" s="60">
        <v>1</v>
      </c>
      <c r="BK116" s="61"/>
      <c r="BL116" s="64"/>
      <c r="BM116" s="63">
        <v>1</v>
      </c>
      <c r="BN116" s="64"/>
      <c r="BO116" s="63">
        <v>1</v>
      </c>
      <c r="BP116" s="64"/>
      <c r="BQ116" s="65">
        <v>1</v>
      </c>
      <c r="BR116" s="66"/>
      <c r="BS116" s="62"/>
      <c r="BT116" s="62">
        <v>0</v>
      </c>
      <c r="BU116" s="65"/>
      <c r="BV116" s="64">
        <v>1</v>
      </c>
      <c r="BW116" s="63"/>
      <c r="CC116" s="64"/>
      <c r="CD116" s="63"/>
      <c r="CE116" s="64">
        <v>1</v>
      </c>
      <c r="CF116" s="65"/>
      <c r="CG116" s="66">
        <v>1</v>
      </c>
      <c r="CH116" s="63"/>
      <c r="CI116" s="64">
        <v>1</v>
      </c>
      <c r="CJ116" s="63"/>
      <c r="CK116" s="64">
        <v>1</v>
      </c>
      <c r="CL116" s="63"/>
      <c r="CM116" s="64">
        <v>1</v>
      </c>
      <c r="CN116" s="63">
        <v>1</v>
      </c>
      <c r="CS116" s="64"/>
      <c r="CT116" s="63"/>
      <c r="CV116" s="64"/>
      <c r="CW116" s="63"/>
      <c r="CY116" s="64"/>
      <c r="CZ116" s="63"/>
      <c r="DB116" s="60">
        <v>1</v>
      </c>
      <c r="DG116" s="64"/>
      <c r="DH116" s="63"/>
      <c r="DL116" s="64"/>
      <c r="DM116" s="63"/>
      <c r="DO116" s="64"/>
      <c r="DP116" s="63"/>
      <c r="DS116" s="60">
        <v>1</v>
      </c>
      <c r="DU116" s="64"/>
      <c r="DV116" s="63"/>
      <c r="EA116" s="64"/>
      <c r="EB116" s="63"/>
    </row>
    <row r="117" spans="1:132" s="60" customFormat="1" x14ac:dyDescent="0.3">
      <c r="A117" s="60" t="s">
        <v>610</v>
      </c>
      <c r="B117" s="62">
        <v>79</v>
      </c>
      <c r="C117" s="63">
        <v>0</v>
      </c>
      <c r="D117" s="64">
        <v>1</v>
      </c>
      <c r="E117" s="63">
        <v>1</v>
      </c>
      <c r="I117" s="64"/>
      <c r="J117" s="63">
        <v>1</v>
      </c>
      <c r="L117" s="64"/>
      <c r="M117" s="63"/>
      <c r="O117" s="64">
        <v>1</v>
      </c>
      <c r="P117" s="63">
        <v>1.62</v>
      </c>
      <c r="Q117" s="60">
        <v>68</v>
      </c>
      <c r="R117" s="64">
        <f t="shared" si="3"/>
        <v>25.910684346898332</v>
      </c>
      <c r="S117" s="63"/>
      <c r="V117" s="64">
        <v>1</v>
      </c>
      <c r="W117" s="63"/>
      <c r="X117" s="60">
        <v>1</v>
      </c>
      <c r="Z117" s="64"/>
      <c r="AA117" s="63"/>
      <c r="AD117" s="64">
        <v>1</v>
      </c>
      <c r="AE117" s="63">
        <v>1</v>
      </c>
      <c r="AF117" s="64"/>
      <c r="AG117" s="65">
        <v>1</v>
      </c>
      <c r="AH117" s="63"/>
      <c r="AK117" s="64"/>
      <c r="AL117" s="63"/>
      <c r="AS117" s="61" t="s">
        <v>611</v>
      </c>
      <c r="AW117" s="64"/>
      <c r="AX117" s="63"/>
      <c r="AY117" s="60">
        <v>1</v>
      </c>
      <c r="BA117" s="64">
        <v>1</v>
      </c>
      <c r="BB117" s="63"/>
      <c r="BF117" s="64"/>
      <c r="BG117" s="63"/>
      <c r="BH117" s="60">
        <v>1</v>
      </c>
      <c r="BK117" s="61"/>
      <c r="BL117" s="64"/>
      <c r="BM117" s="63">
        <v>1</v>
      </c>
      <c r="BN117" s="64"/>
      <c r="BO117" s="63">
        <v>1</v>
      </c>
      <c r="BP117" s="64"/>
      <c r="BQ117" s="65">
        <v>1</v>
      </c>
      <c r="BR117" s="66"/>
      <c r="BS117" s="62"/>
      <c r="BT117" s="62">
        <v>1</v>
      </c>
      <c r="BU117" s="65">
        <v>1</v>
      </c>
      <c r="BV117" s="64"/>
      <c r="BW117" s="63"/>
      <c r="CC117" s="64"/>
      <c r="CD117" s="63"/>
      <c r="CE117" s="64">
        <v>1</v>
      </c>
      <c r="CF117" s="65"/>
      <c r="CG117" s="66">
        <v>1</v>
      </c>
      <c r="CH117" s="63">
        <v>1</v>
      </c>
      <c r="CI117" s="64"/>
      <c r="CJ117" s="63">
        <v>1</v>
      </c>
      <c r="CK117" s="64"/>
      <c r="CL117" s="63">
        <v>1</v>
      </c>
      <c r="CM117" s="64"/>
      <c r="CN117" s="63">
        <v>1</v>
      </c>
      <c r="CS117" s="64"/>
      <c r="CT117" s="63"/>
      <c r="CV117" s="64"/>
      <c r="CW117" s="63"/>
      <c r="CY117" s="64"/>
      <c r="CZ117" s="63"/>
      <c r="DD117" s="60">
        <v>1</v>
      </c>
      <c r="DG117" s="64"/>
      <c r="DH117" s="63"/>
      <c r="DL117" s="64"/>
      <c r="DM117" s="63"/>
      <c r="DO117" s="64"/>
      <c r="DP117" s="63"/>
      <c r="DS117" s="60">
        <v>1</v>
      </c>
      <c r="DU117" s="64"/>
      <c r="DV117" s="63"/>
      <c r="EA117" s="64"/>
      <c r="EB117" s="63"/>
    </row>
    <row r="118" spans="1:132" s="60" customFormat="1" ht="13.8" customHeight="1" x14ac:dyDescent="0.3">
      <c r="A118" s="60" t="s">
        <v>612</v>
      </c>
      <c r="B118" s="62">
        <v>64</v>
      </c>
      <c r="C118" s="63">
        <v>1</v>
      </c>
      <c r="D118" s="64"/>
      <c r="E118" s="63"/>
      <c r="H118" s="60">
        <v>1</v>
      </c>
      <c r="I118" s="64"/>
      <c r="J118" s="63"/>
      <c r="K118" s="60">
        <v>1</v>
      </c>
      <c r="L118" s="64"/>
      <c r="M118" s="63">
        <v>1</v>
      </c>
      <c r="O118" s="64"/>
      <c r="P118" s="63">
        <v>1.7</v>
      </c>
      <c r="Q118" s="60">
        <v>106</v>
      </c>
      <c r="R118" s="64">
        <f t="shared" si="3"/>
        <v>36.678200692041528</v>
      </c>
      <c r="S118" s="63">
        <v>1</v>
      </c>
      <c r="V118" s="64"/>
      <c r="W118" s="63"/>
      <c r="X118" s="60">
        <v>1</v>
      </c>
      <c r="Z118" s="64"/>
      <c r="AA118" s="63"/>
      <c r="AD118" s="64">
        <v>1</v>
      </c>
      <c r="AE118" s="63">
        <v>1</v>
      </c>
      <c r="AF118" s="64"/>
      <c r="AG118" s="65"/>
      <c r="AH118" s="63">
        <v>1</v>
      </c>
      <c r="AK118" s="64"/>
      <c r="AL118" s="63"/>
      <c r="AO118" s="60">
        <v>1</v>
      </c>
      <c r="AS118" s="61"/>
      <c r="AW118" s="64"/>
      <c r="AX118" s="63"/>
      <c r="BA118" s="64"/>
      <c r="BB118" s="63"/>
      <c r="BF118" s="64"/>
      <c r="BG118" s="63"/>
      <c r="BK118" s="61"/>
      <c r="BL118" s="64"/>
      <c r="BM118" s="63"/>
      <c r="BN118" s="64"/>
      <c r="BO118" s="63"/>
      <c r="BP118" s="64"/>
      <c r="BQ118" s="65"/>
      <c r="BR118" s="66"/>
      <c r="BS118" s="62"/>
      <c r="BT118" s="62"/>
      <c r="BU118" s="65"/>
      <c r="BV118" s="64"/>
      <c r="BW118" s="63"/>
      <c r="CC118" s="64"/>
      <c r="CD118" s="63"/>
      <c r="CE118" s="64"/>
      <c r="CF118" s="65"/>
      <c r="CG118" s="66"/>
      <c r="CH118" s="63"/>
      <c r="CI118" s="64"/>
      <c r="CJ118" s="63"/>
      <c r="CK118" s="64"/>
      <c r="CL118" s="63"/>
      <c r="CM118" s="64"/>
      <c r="CN118" s="63"/>
      <c r="CS118" s="64"/>
      <c r="CT118" s="63"/>
      <c r="CV118" s="64"/>
      <c r="CW118" s="63"/>
      <c r="CY118" s="64"/>
      <c r="CZ118" s="63"/>
      <c r="DB118" s="60">
        <v>1</v>
      </c>
      <c r="DG118" s="64"/>
      <c r="DH118" s="63"/>
      <c r="DL118" s="64"/>
      <c r="DM118" s="63"/>
      <c r="DO118" s="64"/>
      <c r="DP118" s="63"/>
      <c r="DS118" s="60">
        <v>1</v>
      </c>
      <c r="DT118" s="60">
        <v>1</v>
      </c>
      <c r="DU118" s="64"/>
      <c r="DV118" s="63"/>
      <c r="EA118" s="64"/>
      <c r="EB118" s="63"/>
    </row>
    <row r="119" spans="1:132" x14ac:dyDescent="0.3">
      <c r="AL119" s="83" t="e">
        <f>1-#REF!</f>
        <v>#REF!</v>
      </c>
      <c r="AM119" s="83" t="e">
        <f>1-#REF!</f>
        <v>#REF!</v>
      </c>
      <c r="AN119" s="83" t="e">
        <f>1-#REF!</f>
        <v>#REF!</v>
      </c>
      <c r="AO119" s="83" t="e">
        <f>1-#REF!</f>
        <v>#REF!</v>
      </c>
      <c r="AP119" s="83" t="e">
        <f>1-#REF!</f>
        <v>#REF!</v>
      </c>
      <c r="AQ119" s="83" t="e">
        <f>1-#REF!</f>
        <v>#REF!</v>
      </c>
      <c r="AR119" s="83" t="e">
        <f>1-#REF!</f>
        <v>#REF!</v>
      </c>
      <c r="AS119" s="83" t="e">
        <f>1-#REF!</f>
        <v>#REF!</v>
      </c>
      <c r="AT119" s="83" t="e">
        <f>1-#REF!</f>
        <v>#REF!</v>
      </c>
      <c r="AU119" s="83" t="e">
        <f>1-#REF!</f>
        <v>#REF!</v>
      </c>
      <c r="AV119" s="83" t="e">
        <f>1-#REF!</f>
        <v>#REF!</v>
      </c>
      <c r="AW119" s="83" t="e">
        <f>1-#REF!</f>
        <v>#REF!</v>
      </c>
    </row>
  </sheetData>
  <mergeCells count="35">
    <mergeCell ref="DM1:DO1"/>
    <mergeCell ref="DP1:DU1"/>
    <mergeCell ref="DV1:EA1"/>
    <mergeCell ref="CJ1:CK1"/>
    <mergeCell ref="CN1:CS1"/>
    <mergeCell ref="CT1:CV1"/>
    <mergeCell ref="CW1:CY1"/>
    <mergeCell ref="CZ1:DG1"/>
    <mergeCell ref="DH1:DL1"/>
    <mergeCell ref="BS1:BS2"/>
    <mergeCell ref="BT1:BT2"/>
    <mergeCell ref="BW1:CC1"/>
    <mergeCell ref="CD1:CE1"/>
    <mergeCell ref="CF1:CG1"/>
    <mergeCell ref="CH1:CI1"/>
    <mergeCell ref="AX1:BA1"/>
    <mergeCell ref="BB1:BF1"/>
    <mergeCell ref="BM1:BN1"/>
    <mergeCell ref="BO1:BP1"/>
    <mergeCell ref="BQ1:BR1"/>
    <mergeCell ref="AL1:AW1"/>
    <mergeCell ref="R1:R2"/>
    <mergeCell ref="S1:V1"/>
    <mergeCell ref="W1:Z1"/>
    <mergeCell ref="AA1:AD1"/>
    <mergeCell ref="AE1:AF1"/>
    <mergeCell ref="AG1:AK1"/>
    <mergeCell ref="C1:D1"/>
    <mergeCell ref="E1:I1"/>
    <mergeCell ref="J1:L1"/>
    <mergeCell ref="M1:O1"/>
    <mergeCell ref="P1:P2"/>
    <mergeCell ref="Q1:Q2"/>
    <mergeCell ref="A1:A2"/>
    <mergeCell ref="B1:B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control</vt:lpstr>
      <vt:lpstr>KS</vt:lpstr>
      <vt:lpstr>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Wigner</dc:creator>
  <cp:lastModifiedBy>Paulina Wigner</cp:lastModifiedBy>
  <dcterms:created xsi:type="dcterms:W3CDTF">2023-03-10T09:49:55Z</dcterms:created>
  <dcterms:modified xsi:type="dcterms:W3CDTF">2023-03-10T09:58:33Z</dcterms:modified>
</cp:coreProperties>
</file>